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675" windowWidth="27735" windowHeight="12675" activeTab="2"/>
  </bookViews>
  <sheets>
    <sheet name="Sheet1" sheetId="5" r:id="rId1"/>
    <sheet name="Sheet2" sheetId="4" r:id="rId2"/>
    <sheet name="Sheet3" sheetId="3" r:id="rId3"/>
    <sheet name="Sheet4" sheetId="7" r:id="rId4"/>
    <sheet name="Sheet5" sheetId="6" r:id="rId5"/>
  </sheets>
  <calcPr calcId="144525"/>
</workbook>
</file>

<file path=xl/calcChain.xml><?xml version="1.0" encoding="utf-8"?>
<calcChain xmlns="http://schemas.openxmlformats.org/spreadsheetml/2006/main">
  <c r="J28" i="7" l="1"/>
  <c r="J25" i="7"/>
  <c r="J8" i="7"/>
  <c r="J26" i="6" l="1"/>
  <c r="J28" i="6" s="1"/>
  <c r="J19" i="4" l="1"/>
  <c r="J19" i="3"/>
</calcChain>
</file>

<file path=xl/sharedStrings.xml><?xml version="1.0" encoding="utf-8"?>
<sst xmlns="http://schemas.openxmlformats.org/spreadsheetml/2006/main" count="555" uniqueCount="154">
  <si>
    <t>部门预算项目支出绩效自评表（2025年度）</t>
  </si>
  <si>
    <t>项目名称</t>
  </si>
  <si>
    <t>51040022T000000402068-招商引资专项工作经费</t>
  </si>
  <si>
    <t>主管部门</t>
  </si>
  <si>
    <t>攀枝花市经济合作局部门</t>
  </si>
  <si>
    <t>实施单位 （盖章）</t>
  </si>
  <si>
    <t>攀枝花市经济合作局</t>
  </si>
  <si>
    <t>项目基本情况</t>
  </si>
  <si>
    <t>1.项目年度目标完成情况</t>
  </si>
  <si>
    <t>项目年度目标</t>
  </si>
  <si>
    <t>年度目标完成情况</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</si>
  <si>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</si>
  <si>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</si>
  <si>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</si>
  <si>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</si>
  <si>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</si>
  <si>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</si>
  <si>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</si>
  <si>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</si>
  <si>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</si>
  <si>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</si>
  <si>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</si>
  <si>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</si>
  <si>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</si>
  <si>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</si>
  <si>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</si>
  <si>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</si>
  <si>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</si>
  <si>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</si>
  <si>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</si>
  <si>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</si>
  <si>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</si>
  <si>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</si>
  <si>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</si>
  <si>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</si>
  <si>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</si>
  <si>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</si>
  <si>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</si>
  <si>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西博会展览展示等会展次数</t>
  </si>
  <si>
    <t>≥</t>
  </si>
  <si>
    <t>1</t>
  </si>
  <si>
    <t>次</t>
  </si>
  <si>
    <t>5</t>
  </si>
  <si>
    <t>举办重大招商活动次数</t>
  </si>
  <si>
    <t>2</t>
  </si>
  <si>
    <t>赴外开展小分队招商工作批次</t>
  </si>
  <si>
    <t>30</t>
  </si>
  <si>
    <t>家/个/批次</t>
  </si>
  <si>
    <t>购买专业招商服务数量</t>
  </si>
  <si>
    <t>日常重点项目促进工作批次</t>
  </si>
  <si>
    <t>150</t>
  </si>
  <si>
    <t>招商引资宣传工作项数</t>
  </si>
  <si>
    <t>3</t>
  </si>
  <si>
    <t>项</t>
  </si>
  <si>
    <t>质量指标</t>
  </si>
  <si>
    <t>省级平台签约项目投产率</t>
  </si>
  <si>
    <t>%</t>
  </si>
  <si>
    <t>省级平台签约项目履约率</t>
  </si>
  <si>
    <t>70</t>
  </si>
  <si>
    <t>省级平台签约项目开工率</t>
  </si>
  <si>
    <t>60</t>
  </si>
  <si>
    <t>时效指标</t>
  </si>
  <si>
    <t>招商引资工作任务完成时间</t>
  </si>
  <si>
    <t>≤</t>
  </si>
  <si>
    <t>年</t>
  </si>
  <si>
    <t>效益指标</t>
  </si>
  <si>
    <t>经济效益指标</t>
  </si>
  <si>
    <t>300</t>
  </si>
  <si>
    <t>亿元</t>
  </si>
  <si>
    <t>10</t>
  </si>
  <si>
    <t>外商直接投资到位资金（FDI）</t>
  </si>
  <si>
    <t>万美元</t>
  </si>
  <si>
    <t>省外引进产业项目新增实际投资</t>
  </si>
  <si>
    <t>230</t>
  </si>
  <si>
    <t>满意度指标</t>
  </si>
  <si>
    <t>服务对象满意度指标</t>
  </si>
  <si>
    <t>企业、社会、各级部门满意度</t>
  </si>
  <si>
    <t>90</t>
  </si>
  <si>
    <t>合计</t>
  </si>
  <si>
    <t>评价结论</t>
  </si>
  <si>
    <t>存在问题</t>
  </si>
  <si>
    <t>改进措施</t>
  </si>
  <si>
    <t>51040022T000006551538-省级财政重大项目招商引资激励奖补资金</t>
  </si>
  <si>
    <t>51040022T000006684343-向上争取资金工作经费</t>
  </si>
  <si>
    <t>向上争取重大项目招商引资激励奖补资金</t>
  </si>
  <si>
    <t>635</t>
  </si>
  <si>
    <t>万元</t>
  </si>
  <si>
    <t>17</t>
  </si>
  <si>
    <t>工作完成质量</t>
  </si>
  <si>
    <t>定性</t>
  </si>
  <si>
    <t>优良中低差</t>
  </si>
  <si>
    <t>完成时间</t>
  </si>
  <si>
    <t>＝</t>
  </si>
  <si>
    <t>16</t>
  </si>
  <si>
    <t>促进产业转型和经济持续发展</t>
  </si>
  <si>
    <t>51040023T000009729149-关工委工作经费</t>
  </si>
  <si>
    <t>完成好关心下一代工作</t>
  </si>
  <si>
    <t>关心下一代人次</t>
  </si>
  <si>
    <t>23</t>
  </si>
  <si>
    <t>人次</t>
  </si>
  <si>
    <t>良好</t>
  </si>
  <si>
    <t>工作完成时间</t>
  </si>
  <si>
    <t>社会效益指标</t>
  </si>
  <si>
    <t>社会稳定发展</t>
  </si>
  <si>
    <t>社会满意度</t>
  </si>
  <si>
    <t>51040023Y000008723765-信息系统维护费</t>
  </si>
  <si>
    <t>信息系统维护时间</t>
  </si>
  <si>
    <t>24</t>
  </si>
  <si>
    <t>小时/天</t>
  </si>
  <si>
    <t>20</t>
  </si>
  <si>
    <t>保质保量完成</t>
  </si>
  <si>
    <t>有效促进</t>
  </si>
  <si>
    <t>预算执行情况（10分）</t>
    <phoneticPr fontId="3" type="noConversion"/>
  </si>
  <si>
    <t>绩效指标（90分）</t>
    <phoneticPr fontId="3" type="noConversion"/>
  </si>
  <si>
    <t>完成向上争取重大项目招商引资激励奖补资金目标任务</t>
    <phoneticPr fontId="3" type="noConversion"/>
  </si>
  <si>
    <t>2025年度目标任务已全面完成</t>
    <phoneticPr fontId="3" type="noConversion"/>
  </si>
  <si>
    <t>向上争取重大项目招商引资激励奖补资金</t>
    <phoneticPr fontId="3" type="noConversion"/>
  </si>
  <si>
    <t>攀枝花市经济合作局</t>
    <phoneticPr fontId="3" type="noConversion"/>
  </si>
  <si>
    <t>优良中低差</t>
    <phoneticPr fontId="3" type="noConversion"/>
  </si>
  <si>
    <t>是</t>
  </si>
  <si>
    <t>是</t>
    <phoneticPr fontId="3" type="noConversion"/>
  </si>
  <si>
    <t xml:space="preserve"> </t>
    <phoneticPr fontId="3" type="noConversion"/>
  </si>
  <si>
    <t>无</t>
  </si>
  <si>
    <t>财务负责人：季焕林</t>
    <phoneticPr fontId="3" type="noConversion"/>
  </si>
  <si>
    <t>项目负责人：季焕林</t>
    <phoneticPr fontId="3" type="noConversion"/>
  </si>
  <si>
    <t>项目实施保障完成了向上争取重大项目招商引资激励奖补资金项目和任务清单</t>
    <phoneticPr fontId="3" type="noConversion"/>
  </si>
  <si>
    <t>该项资金不属于纳入本部门年初预算项目，在年中调整（追加）预算</t>
    <phoneticPr fontId="3" type="noConversion"/>
  </si>
  <si>
    <t>开展关心慰问下一代工作</t>
    <phoneticPr fontId="3" type="noConversion"/>
  </si>
  <si>
    <t>项目实施保障完成了关心下一代工作</t>
    <phoneticPr fontId="3" type="noConversion"/>
  </si>
  <si>
    <t>完成好招商引资项目统计工作</t>
    <phoneticPr fontId="3" type="noConversion"/>
  </si>
  <si>
    <t>项目实施保障完成了2025年招商引资项目统计工作</t>
    <phoneticPr fontId="3" type="noConversion"/>
  </si>
  <si>
    <t>年度目标完成情况</t>
    <phoneticPr fontId="3" type="noConversion"/>
  </si>
  <si>
    <t>开展招商引资项目统计工作</t>
    <phoneticPr fontId="3" type="noConversion"/>
  </si>
  <si>
    <t>完成省级主管部门、市委市政府下达全年招商引资目标任务</t>
    <phoneticPr fontId="3" type="noConversion"/>
  </si>
  <si>
    <t>2025年度目标任务完成情况良好</t>
    <phoneticPr fontId="3" type="noConversion"/>
  </si>
  <si>
    <t>服务对象
满意度指标</t>
    <phoneticPr fontId="3" type="noConversion"/>
  </si>
  <si>
    <t>省级平台签约项目履约率</t>
    <phoneticPr fontId="3" type="noConversion"/>
  </si>
  <si>
    <t>省级平台签约项目开工率</t>
    <phoneticPr fontId="3" type="noConversion"/>
  </si>
  <si>
    <t>省级平台签约项目投产率</t>
    <phoneticPr fontId="3" type="noConversion"/>
  </si>
  <si>
    <t>时效指标</t>
    <phoneticPr fontId="3" type="noConversion"/>
  </si>
  <si>
    <t>招商引资工作任务完成时间</t>
    <phoneticPr fontId="3" type="noConversion"/>
  </si>
  <si>
    <t>一是项目支撑不够。近年来，我市新引进的外资企业规模较少，港荣科技、格利亚非等合同外资较大的项目不能正常履约。经营状况较好的企业由于程序、汇率等原因，不愿使用外资进行投资。二是增资动力不足。因订单减少、效益下滑、市场不明朗等原因，本地外资企业主动增加注册资本金的意愿不强。三是外资转化率不高。日本RS科技、德国梅塞尔、丹麦嘉士伯等外资项目由注册在上海、成都、重庆的投资公司投资，到资不计入我市，导致FDI转化率较低。</t>
    <phoneticPr fontId="9" type="noConversion"/>
  </si>
  <si>
    <t>按照招商引资高质量发展目标，强化项目招引，建立健全新型招商引资体制机制，大力实施产业建圈强链招引攻坚行动，力争包装项目促洽谈、洽谈项目促签约、签约项目促落地、落地项目促投建,经济合作工作取得实绩实效，全力完成年度招商引资工作任务。</t>
    <phoneticPr fontId="3" type="noConversion"/>
  </si>
  <si>
    <t>存在一定不足，主要是决策规划、执行管理等相关工作方法和管理制度仍在不断完善中。绩效评价指标体系还不够完善，部分指标设置不够科学合理。绩效管理的信息化水平有待提高，数据共享和分析能力不足。部门内部预算绩效管理责任分工不够明确，各类基础数据、绩效运行信息采集衔接不及时，绩效管理实施难度大，预算绩效管理需进一步科学规范和全面化。</t>
    <phoneticPr fontId="3" type="noConversion"/>
  </si>
  <si>
    <t>在今后预算绩效管理工作中，需逐步完善各项绩效目标管理相关指标体系、制度、方法，强化部门内部预算绩效管理工作机制。不断完善绩效评价指标体系，结合实际更加科学合理设置评价指标。逐步建立健全绩效监督信息系统，提高数据共享和分析能力。理顺部门办公室（财务）和业务科室（中心）责任分工，构建统筹协调、多方联动、各负其责的预算绩效管理工作格局。力争预算绩效管理相关数据、信息的准确性、及时性和完整性，以更加务实的工作举措持续深化绩效管理工作，进一步提高财政资金使用效益和预算绩效管理水平。</t>
    <phoneticPr fontId="3" type="noConversion"/>
  </si>
  <si>
    <t>项目负责人：季焕林</t>
    <phoneticPr fontId="3" type="noConversion"/>
  </si>
  <si>
    <t>财务负责人：季焕林</t>
    <phoneticPr fontId="3" type="noConversion"/>
  </si>
  <si>
    <t>项目自评总分87.89分。通过项目实施，引进落地了一批重大产业化项目和标志性项目，招商引资工作取得实绩实效，稳步促进经济社会高质量发展。</t>
    <phoneticPr fontId="3" type="noConversion"/>
  </si>
  <si>
    <t>全市引进产业项目新增实际投资</t>
    <phoneticPr fontId="3" type="noConversion"/>
  </si>
  <si>
    <t>全市引进产业项目新增实际投资</t>
    <phoneticPr fontId="3" type="noConversion"/>
  </si>
  <si>
    <t>亿元</t>
    <phoneticPr fontId="3" type="noConversion"/>
  </si>
  <si>
    <t>项目负责人：刘竹军</t>
    <phoneticPr fontId="3" type="noConversion"/>
  </si>
  <si>
    <t>项目自评总分91.13分。通过项目实施，引进落地了一批重大产业化项目和标志性项目，招商引资工作取得实绩实效，稳步促进经济社会高质量发展。</t>
    <phoneticPr fontId="3" type="noConversion"/>
  </si>
  <si>
    <t>2025年，全面开展招商引资工作。
目标1：全年全市引进产业项目新增实际投资300亿元
目标2：外商直接投资到位资金（FDI）300万美元。
目标3：省外引进产业项目新增实际投资230亿元。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</si>
</sst>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
    <numFmt numFmtId="177" formatCode="0.00_ "/>
  </numFmts>
  <fonts count="10">
    <font>
      <sz val="11"/>
      <color indexed="8"/>
      <name val="宋体"/>
      <family val="2"/>
      <charset val="1"/>
      <scheme val="minor"/>
    </font>
    <font>
      <b/>
      <sz val="15"/>
      <color rgb="FF000000"/>
      <name val="黑体"/>
      <family val="3"/>
      <charset val="134"/>
    </font>
    <font>
      <sz val="9"/>
      <name val="SimSun"/>
      <charset val="134"/>
    </font>
    <font>
      <sz val="9"/>
      <name val="宋体"/>
      <family val="3"/>
      <charset val="134"/>
      <scheme val="minor"/>
    </font>
    <font>
      <sz val="11"/>
      <color rgb="FF000000"/>
      <name val="SimSun"/>
      <charset val="134"/>
    </font>
    <font>
      <sz val="11"/>
      <color rgb="FF000000"/>
      <name val="simhei"/>
      <family val="3"/>
      <charset val="134"/>
    </font>
    <font>
      <i/>
      <sz val="11"/>
      <color rgb="FF000000"/>
      <name val="微软雅黑"/>
      <family val="2"/>
      <charset val="134"/>
    </font>
    <font>
      <sz val="11"/>
      <name val="SimSun"/>
      <charset val="134"/>
    </font>
    <font>
      <sz val="11"/>
      <name val="宋体"/>
      <family val="3"/>
      <charset val="134"/>
    </font>
    <font>
      <sz val="9"/>
      <name val="宋体"/>
      <family val="3"/>
      <charset val="134"/>
    </font>
  </fonts>
  <fills count="2">
    <fill>
      <patternFill patternType="none"/>
    </fill>
    <fill>
      <patternFill patternType="gray125"/>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s>
  <cellStyleXfs count="1">
    <xf numFmtId="0" fontId="0" fillId="0" borderId="0">
      <alignment vertical="center"/>
    </xf>
  </cellStyleXfs>
  <cellXfs count="40">
    <xf numFmtId="0" fontId="0" fillId="0" borderId="0" xfId="0">
      <alignment vertical="center"/>
    </xf>
    <xf numFmtId="0" fontId="2" fillId="0" borderId="1"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vertical="center" wrapText="1"/>
    </xf>
    <xf numFmtId="0" fontId="0" fillId="0" borderId="0" xfId="0" applyFont="1">
      <alignment vertical="center"/>
    </xf>
    <xf numFmtId="0" fontId="4" fillId="0" borderId="2" xfId="0" applyFont="1" applyBorder="1" applyAlignment="1">
      <alignment horizontal="center" vertical="center" wrapText="1"/>
    </xf>
    <xf numFmtId="0" fontId="4" fillId="0" borderId="2"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0" fontId="8" fillId="0" borderId="9" xfId="0" applyFont="1" applyBorder="1" applyAlignment="1" applyProtection="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center" vertical="center" wrapText="1"/>
    </xf>
    <xf numFmtId="0" fontId="4"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L19" sqref="L19"/>
    </sheetView>
  </sheetViews>
  <sheetFormatPr defaultRowHeight="13.5"/>
  <cols>
    <col min="2" max="2" width="24.75" customWidth="1"/>
    <col min="3" max="3" width="13.125" customWidth="1"/>
    <col min="4" max="4" width="17.375" customWidth="1"/>
    <col min="6" max="6" width="15.125" customWidth="1"/>
    <col min="8" max="8" width="18.125" customWidth="1"/>
    <col min="11" max="11" width="8.875" customWidth="1"/>
  </cols>
  <sheetData>
    <row r="1" spans="1:11" ht="32.25" customHeight="1">
      <c r="A1" s="26" t="s">
        <v>0</v>
      </c>
      <c r="B1" s="26"/>
      <c r="C1" s="26"/>
      <c r="D1" s="26"/>
      <c r="E1" s="26"/>
      <c r="F1" s="26"/>
      <c r="G1" s="26"/>
      <c r="H1" s="26"/>
      <c r="I1" s="26"/>
      <c r="J1" s="26"/>
      <c r="K1" s="26"/>
    </row>
    <row r="2" spans="1:11" s="11" customFormat="1" ht="20.25" customHeight="1">
      <c r="A2" s="24" t="s">
        <v>1</v>
      </c>
      <c r="B2" s="24"/>
      <c r="C2" s="24" t="s">
        <v>105</v>
      </c>
      <c r="D2" s="24"/>
      <c r="E2" s="24"/>
      <c r="F2" s="24"/>
      <c r="G2" s="24"/>
      <c r="H2" s="24"/>
      <c r="I2" s="24"/>
      <c r="J2" s="24"/>
      <c r="K2" s="24"/>
    </row>
    <row r="3" spans="1:11" s="11" customFormat="1" ht="20.25" customHeight="1">
      <c r="A3" s="24" t="s">
        <v>3</v>
      </c>
      <c r="B3" s="24"/>
      <c r="C3" s="24" t="s">
        <v>117</v>
      </c>
      <c r="D3" s="24"/>
      <c r="E3" s="24"/>
      <c r="F3" s="24"/>
      <c r="G3" s="24"/>
      <c r="H3" s="4" t="s">
        <v>5</v>
      </c>
      <c r="I3" s="19" t="s">
        <v>6</v>
      </c>
      <c r="J3" s="19"/>
      <c r="K3" s="19"/>
    </row>
    <row r="4" spans="1:11" s="11" customFormat="1" ht="20.25" customHeight="1">
      <c r="A4" s="24" t="s">
        <v>7</v>
      </c>
      <c r="B4" s="24" t="s">
        <v>8</v>
      </c>
      <c r="C4" s="19" t="s">
        <v>9</v>
      </c>
      <c r="D4" s="19"/>
      <c r="E4" s="19"/>
      <c r="F4" s="19"/>
      <c r="G4" s="19"/>
      <c r="H4" s="21" t="s">
        <v>131</v>
      </c>
      <c r="I4" s="22"/>
      <c r="J4" s="22"/>
      <c r="K4" s="23"/>
    </row>
    <row r="5" spans="1:11" s="11" customFormat="1" ht="20.25" customHeight="1">
      <c r="A5" s="24"/>
      <c r="B5" s="24"/>
      <c r="C5" s="24" t="s">
        <v>129</v>
      </c>
      <c r="D5" s="24"/>
      <c r="E5" s="24"/>
      <c r="F5" s="24"/>
      <c r="G5" s="24"/>
      <c r="H5" s="24" t="s">
        <v>115</v>
      </c>
      <c r="I5" s="24"/>
      <c r="J5" s="24"/>
      <c r="K5" s="24"/>
    </row>
    <row r="6" spans="1:11" s="11" customFormat="1" ht="20.25" customHeight="1">
      <c r="A6" s="24"/>
      <c r="B6" s="3" t="s">
        <v>11</v>
      </c>
      <c r="C6" s="24" t="s">
        <v>132</v>
      </c>
      <c r="D6" s="24"/>
      <c r="E6" s="24"/>
      <c r="F6" s="24"/>
      <c r="G6" s="24"/>
      <c r="H6" s="24"/>
      <c r="I6" s="24"/>
      <c r="J6" s="24"/>
      <c r="K6" s="24"/>
    </row>
    <row r="7" spans="1:11" s="11" customFormat="1" ht="21.75" customHeight="1">
      <c r="A7" s="19" t="s">
        <v>12</v>
      </c>
      <c r="B7" s="4" t="s">
        <v>13</v>
      </c>
      <c r="C7" s="4" t="s">
        <v>14</v>
      </c>
      <c r="D7" s="4" t="s">
        <v>15</v>
      </c>
      <c r="E7" s="19" t="s">
        <v>16</v>
      </c>
      <c r="F7" s="19"/>
      <c r="G7" s="19"/>
      <c r="H7" s="4" t="s">
        <v>17</v>
      </c>
      <c r="I7" s="4" t="s">
        <v>18</v>
      </c>
      <c r="J7" s="4" t="s">
        <v>19</v>
      </c>
      <c r="K7" s="4" t="s">
        <v>20</v>
      </c>
    </row>
    <row r="8" spans="1:11" s="11" customFormat="1" ht="21.75" customHeight="1">
      <c r="A8" s="19"/>
      <c r="B8" s="4" t="s">
        <v>21</v>
      </c>
      <c r="C8" s="5">
        <v>5</v>
      </c>
      <c r="D8" s="5">
        <v>4.8</v>
      </c>
      <c r="E8" s="27">
        <v>4.8</v>
      </c>
      <c r="F8" s="27"/>
      <c r="G8" s="27"/>
      <c r="H8" s="7">
        <v>1</v>
      </c>
      <c r="I8" s="4">
        <v>10</v>
      </c>
      <c r="J8" s="4">
        <v>10</v>
      </c>
      <c r="K8" s="28"/>
    </row>
    <row r="9" spans="1:11" s="11" customFormat="1" ht="21.75" customHeight="1">
      <c r="A9" s="19"/>
      <c r="B9" s="4" t="s">
        <v>22</v>
      </c>
      <c r="C9" s="5">
        <v>5</v>
      </c>
      <c r="D9" s="5">
        <v>4.8</v>
      </c>
      <c r="E9" s="27">
        <v>4.8</v>
      </c>
      <c r="F9" s="27"/>
      <c r="G9" s="27"/>
      <c r="H9" s="7">
        <v>1</v>
      </c>
      <c r="I9" s="4" t="s">
        <v>23</v>
      </c>
      <c r="J9" s="4" t="s">
        <v>23</v>
      </c>
      <c r="K9" s="29"/>
    </row>
    <row r="10" spans="1:11" s="11" customFormat="1" ht="21.75" customHeight="1">
      <c r="A10" s="19"/>
      <c r="B10" s="4" t="s">
        <v>24</v>
      </c>
      <c r="C10" s="5">
        <v>0</v>
      </c>
      <c r="D10" s="5">
        <v>0</v>
      </c>
      <c r="E10" s="27">
        <v>0</v>
      </c>
      <c r="F10" s="27"/>
      <c r="G10" s="27"/>
      <c r="H10" s="7">
        <v>0</v>
      </c>
      <c r="I10" s="4" t="s">
        <v>23</v>
      </c>
      <c r="J10" s="4" t="s">
        <v>23</v>
      </c>
      <c r="K10" s="29"/>
    </row>
    <row r="11" spans="1:11" s="11" customFormat="1" ht="21.75" customHeight="1">
      <c r="A11" s="19"/>
      <c r="B11" s="4" t="s">
        <v>25</v>
      </c>
      <c r="C11" s="5">
        <v>0</v>
      </c>
      <c r="D11" s="5">
        <v>0</v>
      </c>
      <c r="E11" s="27">
        <v>0</v>
      </c>
      <c r="F11" s="27"/>
      <c r="G11" s="27"/>
      <c r="H11" s="7">
        <v>0</v>
      </c>
      <c r="I11" s="4" t="s">
        <v>23</v>
      </c>
      <c r="J11" s="4" t="s">
        <v>23</v>
      </c>
      <c r="K11" s="29"/>
    </row>
    <row r="12" spans="1:11" s="11" customFormat="1" ht="21.75" customHeight="1">
      <c r="A12" s="19"/>
      <c r="B12" s="4" t="s">
        <v>26</v>
      </c>
      <c r="C12" s="8"/>
      <c r="D12" s="8"/>
      <c r="E12" s="25"/>
      <c r="F12" s="25"/>
      <c r="G12" s="25"/>
      <c r="H12" s="8"/>
      <c r="I12" s="4" t="s">
        <v>23</v>
      </c>
      <c r="J12" s="4" t="s">
        <v>23</v>
      </c>
      <c r="K12" s="30"/>
    </row>
    <row r="13" spans="1:11" s="11" customFormat="1" ht="34.5" customHeight="1">
      <c r="A13" s="19" t="s">
        <v>27</v>
      </c>
      <c r="B13" s="4" t="s">
        <v>28</v>
      </c>
      <c r="C13" s="4" t="s">
        <v>29</v>
      </c>
      <c r="D13" s="4" t="s">
        <v>30</v>
      </c>
      <c r="E13" s="4" t="s">
        <v>31</v>
      </c>
      <c r="F13" s="4" t="s">
        <v>32</v>
      </c>
      <c r="G13" s="4" t="s">
        <v>33</v>
      </c>
      <c r="H13" s="4" t="s">
        <v>34</v>
      </c>
      <c r="I13" s="4" t="s">
        <v>18</v>
      </c>
      <c r="J13" s="4" t="s">
        <v>19</v>
      </c>
      <c r="K13" s="4" t="s">
        <v>35</v>
      </c>
    </row>
    <row r="14" spans="1:11" s="11" customFormat="1" ht="19.5" customHeight="1">
      <c r="A14" s="19"/>
      <c r="B14" s="19" t="s">
        <v>36</v>
      </c>
      <c r="C14" s="4" t="s">
        <v>37</v>
      </c>
      <c r="D14" s="4" t="s">
        <v>106</v>
      </c>
      <c r="E14" s="4" t="s">
        <v>92</v>
      </c>
      <c r="F14" s="4" t="s">
        <v>107</v>
      </c>
      <c r="G14" s="4" t="s">
        <v>108</v>
      </c>
      <c r="H14" s="4" t="s">
        <v>107</v>
      </c>
      <c r="I14" s="4" t="s">
        <v>109</v>
      </c>
      <c r="J14" s="4" t="s">
        <v>109</v>
      </c>
      <c r="K14" s="8"/>
    </row>
    <row r="15" spans="1:11" s="11" customFormat="1" ht="19.5" customHeight="1">
      <c r="A15" s="19"/>
      <c r="B15" s="19"/>
      <c r="C15" s="4" t="s">
        <v>54</v>
      </c>
      <c r="D15" s="4" t="s">
        <v>88</v>
      </c>
      <c r="E15" s="4" t="s">
        <v>89</v>
      </c>
      <c r="F15" s="4" t="s">
        <v>110</v>
      </c>
      <c r="G15" s="4"/>
      <c r="H15" s="4" t="s">
        <v>120</v>
      </c>
      <c r="I15" s="4" t="s">
        <v>109</v>
      </c>
      <c r="J15" s="4" t="s">
        <v>109</v>
      </c>
      <c r="K15" s="8"/>
    </row>
    <row r="16" spans="1:11" s="11" customFormat="1" ht="19.5" customHeight="1">
      <c r="A16" s="19"/>
      <c r="B16" s="19"/>
      <c r="C16" s="4" t="s">
        <v>61</v>
      </c>
      <c r="D16" s="4" t="s">
        <v>91</v>
      </c>
      <c r="E16" s="4" t="s">
        <v>92</v>
      </c>
      <c r="F16" s="4" t="s">
        <v>40</v>
      </c>
      <c r="G16" s="4" t="s">
        <v>64</v>
      </c>
      <c r="H16" s="4" t="s">
        <v>40</v>
      </c>
      <c r="I16" s="4" t="s">
        <v>109</v>
      </c>
      <c r="J16" s="4" t="s">
        <v>109</v>
      </c>
      <c r="K16" s="8"/>
    </row>
    <row r="17" spans="1:11" s="11" customFormat="1" ht="33" customHeight="1">
      <c r="A17" s="19"/>
      <c r="B17" s="4" t="s">
        <v>65</v>
      </c>
      <c r="C17" s="4" t="s">
        <v>66</v>
      </c>
      <c r="D17" s="4" t="s">
        <v>94</v>
      </c>
      <c r="E17" s="4" t="s">
        <v>89</v>
      </c>
      <c r="F17" s="4" t="s">
        <v>111</v>
      </c>
      <c r="G17" s="4"/>
      <c r="H17" s="4" t="s">
        <v>120</v>
      </c>
      <c r="I17" s="4" t="s">
        <v>109</v>
      </c>
      <c r="J17" s="4" t="s">
        <v>109</v>
      </c>
      <c r="K17" s="8"/>
    </row>
    <row r="18" spans="1:11" s="11" customFormat="1" ht="33" customHeight="1">
      <c r="A18" s="19"/>
      <c r="B18" s="4" t="s">
        <v>74</v>
      </c>
      <c r="C18" s="4" t="s">
        <v>74</v>
      </c>
      <c r="D18" s="4" t="s">
        <v>76</v>
      </c>
      <c r="E18" s="4" t="s">
        <v>39</v>
      </c>
      <c r="F18" s="4" t="s">
        <v>77</v>
      </c>
      <c r="G18" s="4" t="s">
        <v>56</v>
      </c>
      <c r="H18" s="4" t="s">
        <v>77</v>
      </c>
      <c r="I18" s="4" t="s">
        <v>69</v>
      </c>
      <c r="J18" s="4" t="s">
        <v>69</v>
      </c>
      <c r="K18" s="8"/>
    </row>
    <row r="19" spans="1:11" s="11" customFormat="1" ht="21" customHeight="1">
      <c r="A19" s="19" t="s">
        <v>78</v>
      </c>
      <c r="B19" s="19"/>
      <c r="C19" s="19"/>
      <c r="D19" s="19"/>
      <c r="E19" s="19"/>
      <c r="F19" s="19"/>
      <c r="G19" s="19"/>
      <c r="H19" s="19"/>
      <c r="I19" s="4">
        <v>100</v>
      </c>
      <c r="J19" s="4">
        <v>100</v>
      </c>
      <c r="K19" s="3"/>
    </row>
    <row r="20" spans="1:11" s="11" customFormat="1" ht="16.5" customHeight="1">
      <c r="A20" s="4" t="s">
        <v>79</v>
      </c>
      <c r="B20" s="16" t="s">
        <v>130</v>
      </c>
      <c r="C20" s="17"/>
      <c r="D20" s="17"/>
      <c r="E20" s="17"/>
      <c r="F20" s="17"/>
      <c r="G20" s="17"/>
      <c r="H20" s="17"/>
      <c r="I20" s="17"/>
      <c r="J20" s="17"/>
      <c r="K20" s="20"/>
    </row>
    <row r="21" spans="1:11" s="11" customFormat="1" ht="16.5" customHeight="1">
      <c r="A21" s="4" t="s">
        <v>80</v>
      </c>
      <c r="B21" s="16" t="s">
        <v>122</v>
      </c>
      <c r="C21" s="17"/>
      <c r="D21" s="17"/>
      <c r="E21" s="17"/>
      <c r="F21" s="17"/>
      <c r="G21" s="17"/>
      <c r="H21" s="17"/>
      <c r="I21" s="17"/>
      <c r="J21" s="17"/>
      <c r="K21" s="20"/>
    </row>
    <row r="22" spans="1:11" s="11" customFormat="1" ht="16.5" customHeight="1">
      <c r="A22" s="4" t="s">
        <v>81</v>
      </c>
      <c r="B22" s="16" t="s">
        <v>122</v>
      </c>
      <c r="C22" s="17"/>
      <c r="D22" s="17"/>
      <c r="E22" s="17"/>
      <c r="F22" s="17"/>
      <c r="G22" s="17"/>
      <c r="H22" s="17"/>
      <c r="I22" s="17"/>
      <c r="J22" s="17"/>
      <c r="K22" s="20"/>
    </row>
    <row r="23" spans="1:11" ht="18" customHeight="1">
      <c r="A23" s="16" t="s">
        <v>151</v>
      </c>
      <c r="B23" s="17"/>
      <c r="C23" s="17"/>
      <c r="D23" s="17"/>
      <c r="E23" s="17"/>
      <c r="F23" s="18" t="s">
        <v>123</v>
      </c>
      <c r="G23" s="18"/>
      <c r="H23" s="18"/>
      <c r="I23" s="18"/>
      <c r="J23" s="18"/>
      <c r="K23" s="18"/>
    </row>
  </sheetData>
  <mergeCells count="29">
    <mergeCell ref="A1:K1"/>
    <mergeCell ref="A2:B2"/>
    <mergeCell ref="C2:K2"/>
    <mergeCell ref="A7:A12"/>
    <mergeCell ref="E7:G7"/>
    <mergeCell ref="E8:G8"/>
    <mergeCell ref="K8:K12"/>
    <mergeCell ref="E9:G9"/>
    <mergeCell ref="E10:G10"/>
    <mergeCell ref="E11:G11"/>
    <mergeCell ref="A3:B3"/>
    <mergeCell ref="C3:G3"/>
    <mergeCell ref="I3:K3"/>
    <mergeCell ref="A4:A6"/>
    <mergeCell ref="B4:B5"/>
    <mergeCell ref="C4:G4"/>
    <mergeCell ref="H4:K4"/>
    <mergeCell ref="C5:G5"/>
    <mergeCell ref="H5:K5"/>
    <mergeCell ref="C6:K6"/>
    <mergeCell ref="B22:K22"/>
    <mergeCell ref="E12:G12"/>
    <mergeCell ref="A23:E23"/>
    <mergeCell ref="F23:K23"/>
    <mergeCell ref="A13:A18"/>
    <mergeCell ref="B14:B16"/>
    <mergeCell ref="A19:H19"/>
    <mergeCell ref="B20:K20"/>
    <mergeCell ref="B21:K21"/>
  </mergeCells>
  <phoneticPr fontId="3" type="noConversion"/>
  <pageMargins left="0.7" right="0.7" top="0.75" bottom="0.75" header="0.3" footer="0.3"/>
  <ignoredErrors>
    <ignoredError sqref="I14:I19 J14:J18 F14:F18 H14:H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C26" sqref="C26"/>
    </sheetView>
  </sheetViews>
  <sheetFormatPr defaultRowHeight="13.5"/>
  <cols>
    <col min="1" max="1" width="9" style="11"/>
    <col min="2" max="2" width="25.125" style="11" customWidth="1"/>
    <col min="3" max="3" width="12.25" style="11" customWidth="1"/>
    <col min="4" max="4" width="17.375" style="11" customWidth="1"/>
    <col min="5" max="7" width="9" style="11"/>
    <col min="8" max="8" width="17.625" style="11" customWidth="1"/>
    <col min="9" max="10" width="9" style="11"/>
    <col min="11" max="11" width="16.25" style="11" customWidth="1"/>
    <col min="12" max="16384" width="9" style="11"/>
  </cols>
  <sheetData>
    <row r="1" spans="1:11" ht="31.5" customHeight="1">
      <c r="A1" s="26" t="s">
        <v>0</v>
      </c>
      <c r="B1" s="26"/>
      <c r="C1" s="26"/>
      <c r="D1" s="26"/>
      <c r="E1" s="26"/>
      <c r="F1" s="26"/>
      <c r="G1" s="26"/>
      <c r="H1" s="26"/>
      <c r="I1" s="26"/>
      <c r="J1" s="26"/>
      <c r="K1" s="26"/>
    </row>
    <row r="2" spans="1:11" ht="17.25" customHeight="1">
      <c r="A2" s="24" t="s">
        <v>1</v>
      </c>
      <c r="B2" s="24"/>
      <c r="C2" s="24" t="s">
        <v>95</v>
      </c>
      <c r="D2" s="24"/>
      <c r="E2" s="24"/>
      <c r="F2" s="24"/>
      <c r="G2" s="24"/>
      <c r="H2" s="24"/>
      <c r="I2" s="24"/>
      <c r="J2" s="24"/>
      <c r="K2" s="24"/>
    </row>
    <row r="3" spans="1:11" ht="17.25" customHeight="1">
      <c r="A3" s="24" t="s">
        <v>3</v>
      </c>
      <c r="B3" s="24"/>
      <c r="C3" s="24" t="s">
        <v>117</v>
      </c>
      <c r="D3" s="24"/>
      <c r="E3" s="24"/>
      <c r="F3" s="24"/>
      <c r="G3" s="24"/>
      <c r="H3" s="2" t="s">
        <v>5</v>
      </c>
      <c r="I3" s="19" t="s">
        <v>6</v>
      </c>
      <c r="J3" s="19"/>
      <c r="K3" s="19"/>
    </row>
    <row r="4" spans="1:11" ht="17.25" customHeight="1">
      <c r="A4" s="24" t="s">
        <v>7</v>
      </c>
      <c r="B4" s="24" t="s">
        <v>8</v>
      </c>
      <c r="C4" s="19" t="s">
        <v>9</v>
      </c>
      <c r="D4" s="19"/>
      <c r="E4" s="19"/>
      <c r="F4" s="19"/>
      <c r="G4" s="19"/>
      <c r="H4" s="19" t="s">
        <v>10</v>
      </c>
      <c r="I4" s="19"/>
      <c r="J4" s="19"/>
      <c r="K4" s="19"/>
    </row>
    <row r="5" spans="1:11" ht="17.25" customHeight="1">
      <c r="A5" s="24"/>
      <c r="B5" s="24"/>
      <c r="C5" s="24" t="s">
        <v>96</v>
      </c>
      <c r="D5" s="24"/>
      <c r="E5" s="24"/>
      <c r="F5" s="24"/>
      <c r="G5" s="24"/>
      <c r="H5" s="24" t="s">
        <v>115</v>
      </c>
      <c r="I5" s="24"/>
      <c r="J5" s="24"/>
      <c r="K5" s="24"/>
    </row>
    <row r="6" spans="1:11" ht="31.5" customHeight="1">
      <c r="A6" s="24"/>
      <c r="B6" s="3" t="s">
        <v>11</v>
      </c>
      <c r="C6" s="24" t="s">
        <v>127</v>
      </c>
      <c r="D6" s="24"/>
      <c r="E6" s="24"/>
      <c r="F6" s="24"/>
      <c r="G6" s="24"/>
      <c r="H6" s="24"/>
      <c r="I6" s="24"/>
      <c r="J6" s="24"/>
      <c r="K6" s="24"/>
    </row>
    <row r="7" spans="1:11" ht="20.25" customHeight="1">
      <c r="A7" s="19" t="s">
        <v>12</v>
      </c>
      <c r="B7" s="4" t="s">
        <v>13</v>
      </c>
      <c r="C7" s="4" t="s">
        <v>14</v>
      </c>
      <c r="D7" s="4" t="s">
        <v>15</v>
      </c>
      <c r="E7" s="19" t="s">
        <v>16</v>
      </c>
      <c r="F7" s="19"/>
      <c r="G7" s="19"/>
      <c r="H7" s="4" t="s">
        <v>17</v>
      </c>
      <c r="I7" s="4" t="s">
        <v>18</v>
      </c>
      <c r="J7" s="4" t="s">
        <v>19</v>
      </c>
      <c r="K7" s="4" t="s">
        <v>20</v>
      </c>
    </row>
    <row r="8" spans="1:11" ht="18" customHeight="1">
      <c r="A8" s="19"/>
      <c r="B8" s="4" t="s">
        <v>21</v>
      </c>
      <c r="C8" s="5">
        <v>0</v>
      </c>
      <c r="D8" s="5">
        <v>0.46</v>
      </c>
      <c r="E8" s="27">
        <v>0.46</v>
      </c>
      <c r="F8" s="27"/>
      <c r="G8" s="27"/>
      <c r="H8" s="7">
        <v>1</v>
      </c>
      <c r="I8" s="4">
        <v>10</v>
      </c>
      <c r="J8" s="4">
        <v>10</v>
      </c>
      <c r="K8" s="31" t="s">
        <v>126</v>
      </c>
    </row>
    <row r="9" spans="1:11" ht="18" customHeight="1">
      <c r="A9" s="19"/>
      <c r="B9" s="4" t="s">
        <v>22</v>
      </c>
      <c r="C9" s="5">
        <v>0</v>
      </c>
      <c r="D9" s="5">
        <v>0.46</v>
      </c>
      <c r="E9" s="27">
        <v>0.46</v>
      </c>
      <c r="F9" s="27"/>
      <c r="G9" s="27"/>
      <c r="H9" s="7">
        <v>1</v>
      </c>
      <c r="I9" s="4" t="s">
        <v>23</v>
      </c>
      <c r="J9" s="4" t="s">
        <v>23</v>
      </c>
      <c r="K9" s="32"/>
    </row>
    <row r="10" spans="1:11" ht="18" customHeight="1">
      <c r="A10" s="19"/>
      <c r="B10" s="4" t="s">
        <v>24</v>
      </c>
      <c r="C10" s="5">
        <v>0</v>
      </c>
      <c r="D10" s="5">
        <v>0</v>
      </c>
      <c r="E10" s="27">
        <v>0</v>
      </c>
      <c r="F10" s="27"/>
      <c r="G10" s="27"/>
      <c r="H10" s="7">
        <v>0</v>
      </c>
      <c r="I10" s="4" t="s">
        <v>23</v>
      </c>
      <c r="J10" s="4" t="s">
        <v>23</v>
      </c>
      <c r="K10" s="32"/>
    </row>
    <row r="11" spans="1:11" ht="18" customHeight="1">
      <c r="A11" s="19"/>
      <c r="B11" s="4" t="s">
        <v>25</v>
      </c>
      <c r="C11" s="5">
        <v>0</v>
      </c>
      <c r="D11" s="5">
        <v>0</v>
      </c>
      <c r="E11" s="27">
        <v>0</v>
      </c>
      <c r="F11" s="27"/>
      <c r="G11" s="27"/>
      <c r="H11" s="7">
        <v>0</v>
      </c>
      <c r="I11" s="4" t="s">
        <v>23</v>
      </c>
      <c r="J11" s="4" t="s">
        <v>23</v>
      </c>
      <c r="K11" s="32"/>
    </row>
    <row r="12" spans="1:11" ht="18" customHeight="1">
      <c r="A12" s="19"/>
      <c r="B12" s="4" t="s">
        <v>26</v>
      </c>
      <c r="C12" s="8"/>
      <c r="D12" s="8"/>
      <c r="E12" s="25"/>
      <c r="F12" s="25"/>
      <c r="G12" s="25"/>
      <c r="H12" s="8"/>
      <c r="I12" s="4" t="s">
        <v>23</v>
      </c>
      <c r="J12" s="4" t="s">
        <v>23</v>
      </c>
      <c r="K12" s="33"/>
    </row>
    <row r="13" spans="1:11" ht="27.75" customHeight="1">
      <c r="A13" s="19" t="s">
        <v>27</v>
      </c>
      <c r="B13" s="4" t="s">
        <v>28</v>
      </c>
      <c r="C13" s="4" t="s">
        <v>29</v>
      </c>
      <c r="D13" s="4" t="s">
        <v>30</v>
      </c>
      <c r="E13" s="4" t="s">
        <v>31</v>
      </c>
      <c r="F13" s="4" t="s">
        <v>32</v>
      </c>
      <c r="G13" s="4" t="s">
        <v>33</v>
      </c>
      <c r="H13" s="4" t="s">
        <v>34</v>
      </c>
      <c r="I13" s="4" t="s">
        <v>18</v>
      </c>
      <c r="J13" s="4" t="s">
        <v>19</v>
      </c>
      <c r="K13" s="4" t="s">
        <v>35</v>
      </c>
    </row>
    <row r="14" spans="1:11" ht="21" customHeight="1">
      <c r="A14" s="19"/>
      <c r="B14" s="19" t="s">
        <v>36</v>
      </c>
      <c r="C14" s="4" t="s">
        <v>37</v>
      </c>
      <c r="D14" s="4" t="s">
        <v>97</v>
      </c>
      <c r="E14" s="4" t="s">
        <v>92</v>
      </c>
      <c r="F14" s="4" t="s">
        <v>98</v>
      </c>
      <c r="G14" s="4" t="s">
        <v>99</v>
      </c>
      <c r="H14" s="4" t="s">
        <v>98</v>
      </c>
      <c r="I14" s="4" t="s">
        <v>87</v>
      </c>
      <c r="J14" s="4" t="s">
        <v>87</v>
      </c>
      <c r="K14" s="8"/>
    </row>
    <row r="15" spans="1:11" ht="21" customHeight="1">
      <c r="A15" s="19"/>
      <c r="B15" s="19"/>
      <c r="C15" s="4" t="s">
        <v>54</v>
      </c>
      <c r="D15" s="4" t="s">
        <v>88</v>
      </c>
      <c r="E15" s="4" t="s">
        <v>89</v>
      </c>
      <c r="F15" s="4" t="s">
        <v>100</v>
      </c>
      <c r="G15" s="4"/>
      <c r="H15" s="4" t="s">
        <v>120</v>
      </c>
      <c r="I15" s="4" t="s">
        <v>87</v>
      </c>
      <c r="J15" s="4" t="s">
        <v>87</v>
      </c>
      <c r="K15" s="8"/>
    </row>
    <row r="16" spans="1:11" ht="21" customHeight="1">
      <c r="A16" s="19"/>
      <c r="B16" s="19"/>
      <c r="C16" s="4" t="s">
        <v>61</v>
      </c>
      <c r="D16" s="4" t="s">
        <v>101</v>
      </c>
      <c r="E16" s="4" t="s">
        <v>92</v>
      </c>
      <c r="F16" s="4" t="s">
        <v>40</v>
      </c>
      <c r="G16" s="4" t="s">
        <v>64</v>
      </c>
      <c r="H16" s="4" t="s">
        <v>40</v>
      </c>
      <c r="I16" s="4" t="s">
        <v>93</v>
      </c>
      <c r="J16" s="4" t="s">
        <v>93</v>
      </c>
      <c r="K16" s="8"/>
    </row>
    <row r="17" spans="1:11" ht="21" customHeight="1">
      <c r="A17" s="19"/>
      <c r="B17" s="4" t="s">
        <v>65</v>
      </c>
      <c r="C17" s="4" t="s">
        <v>102</v>
      </c>
      <c r="D17" s="4" t="s">
        <v>103</v>
      </c>
      <c r="E17" s="4" t="s">
        <v>89</v>
      </c>
      <c r="F17" s="4" t="s">
        <v>100</v>
      </c>
      <c r="G17" s="4"/>
      <c r="H17" s="4" t="s">
        <v>119</v>
      </c>
      <c r="I17" s="4" t="s">
        <v>46</v>
      </c>
      <c r="J17" s="4" t="s">
        <v>46</v>
      </c>
      <c r="K17" s="8"/>
    </row>
    <row r="18" spans="1:11" ht="21" customHeight="1">
      <c r="A18" s="19"/>
      <c r="B18" s="4" t="s">
        <v>74</v>
      </c>
      <c r="C18" s="4" t="s">
        <v>74</v>
      </c>
      <c r="D18" s="4" t="s">
        <v>104</v>
      </c>
      <c r="E18" s="4" t="s">
        <v>39</v>
      </c>
      <c r="F18" s="4" t="s">
        <v>77</v>
      </c>
      <c r="G18" s="4" t="s">
        <v>56</v>
      </c>
      <c r="H18" s="4" t="s">
        <v>77</v>
      </c>
      <c r="I18" s="4" t="s">
        <v>69</v>
      </c>
      <c r="J18" s="4" t="s">
        <v>69</v>
      </c>
      <c r="K18" s="8"/>
    </row>
    <row r="19" spans="1:11" ht="21" customHeight="1">
      <c r="A19" s="19" t="s">
        <v>78</v>
      </c>
      <c r="B19" s="19"/>
      <c r="C19" s="19"/>
      <c r="D19" s="19"/>
      <c r="E19" s="19"/>
      <c r="F19" s="19"/>
      <c r="G19" s="19"/>
      <c r="H19" s="19"/>
      <c r="I19" s="4">
        <v>100</v>
      </c>
      <c r="J19" s="4">
        <f>J8+J14+J15+J16+J17+J18</f>
        <v>100</v>
      </c>
      <c r="K19" s="3"/>
    </row>
    <row r="20" spans="1:11" ht="21" customHeight="1">
      <c r="A20" s="4" t="s">
        <v>79</v>
      </c>
      <c r="B20" s="16" t="s">
        <v>128</v>
      </c>
      <c r="C20" s="17"/>
      <c r="D20" s="17"/>
      <c r="E20" s="17"/>
      <c r="F20" s="17"/>
      <c r="G20" s="17"/>
      <c r="H20" s="17"/>
      <c r="I20" s="17"/>
      <c r="J20" s="17"/>
      <c r="K20" s="20"/>
    </row>
    <row r="21" spans="1:11" ht="21" customHeight="1">
      <c r="A21" s="4" t="s">
        <v>80</v>
      </c>
      <c r="B21" s="16" t="s">
        <v>122</v>
      </c>
      <c r="C21" s="17"/>
      <c r="D21" s="17"/>
      <c r="E21" s="17"/>
      <c r="F21" s="17"/>
      <c r="G21" s="17"/>
      <c r="H21" s="17"/>
      <c r="I21" s="17"/>
      <c r="J21" s="17"/>
      <c r="K21" s="20"/>
    </row>
    <row r="22" spans="1:11" ht="21" customHeight="1">
      <c r="A22" s="4" t="s">
        <v>81</v>
      </c>
      <c r="B22" s="16" t="s">
        <v>122</v>
      </c>
      <c r="C22" s="17"/>
      <c r="D22" s="17"/>
      <c r="E22" s="17"/>
      <c r="F22" s="17"/>
      <c r="G22" s="17"/>
      <c r="H22" s="17"/>
      <c r="I22" s="17"/>
      <c r="J22" s="17"/>
      <c r="K22" s="20"/>
    </row>
    <row r="23" spans="1:11" ht="21" customHeight="1">
      <c r="A23" s="16" t="s">
        <v>124</v>
      </c>
      <c r="B23" s="17"/>
      <c r="C23" s="17"/>
      <c r="D23" s="17"/>
      <c r="E23" s="17"/>
      <c r="F23" s="18" t="s">
        <v>123</v>
      </c>
      <c r="G23" s="18"/>
      <c r="H23" s="18"/>
      <c r="I23" s="18"/>
      <c r="J23" s="18"/>
      <c r="K23" s="18"/>
    </row>
    <row r="24" spans="1:11">
      <c r="A24" s="10"/>
      <c r="B24" s="10"/>
      <c r="C24" s="10"/>
      <c r="D24" s="10"/>
      <c r="E24" s="10"/>
      <c r="F24" s="10"/>
      <c r="G24" s="10"/>
      <c r="H24" s="10"/>
      <c r="I24" s="10"/>
      <c r="J24" s="10"/>
      <c r="K24" s="10"/>
    </row>
  </sheetData>
  <mergeCells count="29">
    <mergeCell ref="A1:K1"/>
    <mergeCell ref="A2:B2"/>
    <mergeCell ref="C2:K2"/>
    <mergeCell ref="A7:A12"/>
    <mergeCell ref="E7:G7"/>
    <mergeCell ref="E8:G8"/>
    <mergeCell ref="K8:K12"/>
    <mergeCell ref="E9:G9"/>
    <mergeCell ref="E10:G10"/>
    <mergeCell ref="E11:G11"/>
    <mergeCell ref="A3:B3"/>
    <mergeCell ref="C3:G3"/>
    <mergeCell ref="I3:K3"/>
    <mergeCell ref="A4:A6"/>
    <mergeCell ref="B4:B5"/>
    <mergeCell ref="C4:G4"/>
    <mergeCell ref="H4:K4"/>
    <mergeCell ref="C5:G5"/>
    <mergeCell ref="H5:K5"/>
    <mergeCell ref="C6:K6"/>
    <mergeCell ref="B22:K22"/>
    <mergeCell ref="E12:G12"/>
    <mergeCell ref="A23:E23"/>
    <mergeCell ref="F23:K23"/>
    <mergeCell ref="A13:A18"/>
    <mergeCell ref="B14:B16"/>
    <mergeCell ref="A19:H19"/>
    <mergeCell ref="B20:K20"/>
    <mergeCell ref="B21:K21"/>
  </mergeCells>
  <phoneticPr fontId="3" type="noConversion"/>
  <pageMargins left="0.7" right="0.7" top="0.75" bottom="0.75" header="0.3" footer="0.3"/>
  <ignoredErrors>
    <ignoredError sqref="I14:I18 F14:F18 J14:J18 H14 H16 H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workbookViewId="0">
      <selection activeCell="N21" sqref="N21"/>
    </sheetView>
  </sheetViews>
  <sheetFormatPr defaultRowHeight="13.5"/>
  <cols>
    <col min="1" max="1" width="11.375" customWidth="1"/>
    <col min="2" max="2" width="23.875" customWidth="1"/>
    <col min="3" max="3" width="12.25" customWidth="1"/>
    <col min="4" max="4" width="18.125" customWidth="1"/>
    <col min="6" max="6" width="11.75" customWidth="1"/>
    <col min="8" max="8" width="16.75" customWidth="1"/>
    <col min="9" max="10" width="6.125" customWidth="1"/>
    <col min="11" max="11" width="16.125" customWidth="1"/>
  </cols>
  <sheetData>
    <row r="1" spans="1:14" ht="28.5" customHeight="1">
      <c r="A1" s="26" t="s">
        <v>0</v>
      </c>
      <c r="B1" s="26"/>
      <c r="C1" s="26"/>
      <c r="D1" s="26"/>
      <c r="E1" s="26"/>
      <c r="F1" s="26"/>
      <c r="G1" s="26"/>
      <c r="H1" s="26"/>
      <c r="I1" s="26"/>
      <c r="J1" s="26"/>
      <c r="K1" s="26"/>
    </row>
    <row r="2" spans="1:14" ht="20.25" customHeight="1">
      <c r="A2" s="24" t="s">
        <v>1</v>
      </c>
      <c r="B2" s="24"/>
      <c r="C2" s="24" t="s">
        <v>83</v>
      </c>
      <c r="D2" s="24"/>
      <c r="E2" s="24"/>
      <c r="F2" s="24"/>
      <c r="G2" s="24"/>
      <c r="H2" s="24"/>
      <c r="I2" s="24"/>
      <c r="J2" s="24"/>
      <c r="K2" s="24"/>
    </row>
    <row r="3" spans="1:14" ht="20.25" customHeight="1">
      <c r="A3" s="24" t="s">
        <v>3</v>
      </c>
      <c r="B3" s="24"/>
      <c r="C3" s="24" t="s">
        <v>117</v>
      </c>
      <c r="D3" s="24"/>
      <c r="E3" s="24"/>
      <c r="F3" s="24"/>
      <c r="G3" s="24"/>
      <c r="H3" s="4" t="s">
        <v>5</v>
      </c>
      <c r="I3" s="19" t="s">
        <v>6</v>
      </c>
      <c r="J3" s="19"/>
      <c r="K3" s="19"/>
    </row>
    <row r="4" spans="1:14" ht="20.25" customHeight="1">
      <c r="A4" s="24" t="s">
        <v>7</v>
      </c>
      <c r="B4" s="24" t="s">
        <v>8</v>
      </c>
      <c r="C4" s="19" t="s">
        <v>9</v>
      </c>
      <c r="D4" s="19"/>
      <c r="E4" s="19"/>
      <c r="F4" s="19"/>
      <c r="G4" s="19"/>
      <c r="H4" s="21" t="s">
        <v>10</v>
      </c>
      <c r="I4" s="22"/>
      <c r="J4" s="22"/>
      <c r="K4" s="23"/>
    </row>
    <row r="5" spans="1:14" ht="20.25" customHeight="1">
      <c r="A5" s="24"/>
      <c r="B5" s="24"/>
      <c r="C5" s="24" t="s">
        <v>114</v>
      </c>
      <c r="D5" s="24"/>
      <c r="E5" s="24"/>
      <c r="F5" s="24"/>
      <c r="G5" s="24"/>
      <c r="H5" s="21" t="s">
        <v>115</v>
      </c>
      <c r="I5" s="22"/>
      <c r="J5" s="22"/>
      <c r="K5" s="23"/>
    </row>
    <row r="6" spans="1:14" ht="20.25" customHeight="1">
      <c r="A6" s="24"/>
      <c r="B6" s="3" t="s">
        <v>11</v>
      </c>
      <c r="C6" s="24" t="s">
        <v>116</v>
      </c>
      <c r="D6" s="24"/>
      <c r="E6" s="24"/>
      <c r="F6" s="24"/>
      <c r="G6" s="24"/>
      <c r="H6" s="24"/>
      <c r="I6" s="24"/>
      <c r="J6" s="24"/>
      <c r="K6" s="24"/>
    </row>
    <row r="7" spans="1:14" ht="20.25" customHeight="1">
      <c r="A7" s="19" t="s">
        <v>112</v>
      </c>
      <c r="B7" s="4" t="s">
        <v>13</v>
      </c>
      <c r="C7" s="4" t="s">
        <v>14</v>
      </c>
      <c r="D7" s="4" t="s">
        <v>15</v>
      </c>
      <c r="E7" s="19" t="s">
        <v>16</v>
      </c>
      <c r="F7" s="19"/>
      <c r="G7" s="19"/>
      <c r="H7" s="4" t="s">
        <v>17</v>
      </c>
      <c r="I7" s="4" t="s">
        <v>18</v>
      </c>
      <c r="J7" s="4" t="s">
        <v>19</v>
      </c>
      <c r="K7" s="4" t="s">
        <v>20</v>
      </c>
    </row>
    <row r="8" spans="1:14" ht="20.25" customHeight="1">
      <c r="A8" s="19"/>
      <c r="B8" s="4" t="s">
        <v>21</v>
      </c>
      <c r="C8" s="5">
        <v>0</v>
      </c>
      <c r="D8" s="5">
        <v>4.2156650000000004</v>
      </c>
      <c r="E8" s="27">
        <v>4.2156650000000004</v>
      </c>
      <c r="F8" s="27"/>
      <c r="G8" s="27"/>
      <c r="H8" s="7">
        <v>1</v>
      </c>
      <c r="I8" s="4">
        <v>10</v>
      </c>
      <c r="J8" s="4">
        <v>10</v>
      </c>
      <c r="K8" s="31" t="s">
        <v>126</v>
      </c>
    </row>
    <row r="9" spans="1:14" ht="20.25" customHeight="1">
      <c r="A9" s="19"/>
      <c r="B9" s="4" t="s">
        <v>22</v>
      </c>
      <c r="C9" s="5">
        <v>0</v>
      </c>
      <c r="D9" s="5">
        <v>4.2156650000000004</v>
      </c>
      <c r="E9" s="27">
        <v>4.2156650000000004</v>
      </c>
      <c r="F9" s="27"/>
      <c r="G9" s="27"/>
      <c r="H9" s="7">
        <v>1</v>
      </c>
      <c r="I9" s="4" t="s">
        <v>23</v>
      </c>
      <c r="J9" s="4" t="s">
        <v>23</v>
      </c>
      <c r="K9" s="32"/>
    </row>
    <row r="10" spans="1:14" ht="20.25" customHeight="1">
      <c r="A10" s="19"/>
      <c r="B10" s="4" t="s">
        <v>24</v>
      </c>
      <c r="C10" s="5">
        <v>0</v>
      </c>
      <c r="D10" s="5">
        <v>0</v>
      </c>
      <c r="E10" s="27">
        <v>0</v>
      </c>
      <c r="F10" s="27"/>
      <c r="G10" s="27"/>
      <c r="H10" s="7">
        <v>0</v>
      </c>
      <c r="I10" s="4" t="s">
        <v>23</v>
      </c>
      <c r="J10" s="4" t="s">
        <v>23</v>
      </c>
      <c r="K10" s="32"/>
    </row>
    <row r="11" spans="1:14" ht="20.25" customHeight="1">
      <c r="A11" s="19"/>
      <c r="B11" s="4" t="s">
        <v>25</v>
      </c>
      <c r="C11" s="5">
        <v>0</v>
      </c>
      <c r="D11" s="5">
        <v>0</v>
      </c>
      <c r="E11" s="27">
        <v>0</v>
      </c>
      <c r="F11" s="27"/>
      <c r="G11" s="27"/>
      <c r="H11" s="7">
        <v>0</v>
      </c>
      <c r="I11" s="4" t="s">
        <v>23</v>
      </c>
      <c r="J11" s="4" t="s">
        <v>23</v>
      </c>
      <c r="K11" s="32"/>
    </row>
    <row r="12" spans="1:14" ht="20.25" customHeight="1">
      <c r="A12" s="19"/>
      <c r="B12" s="4" t="s">
        <v>26</v>
      </c>
      <c r="C12" s="8"/>
      <c r="D12" s="8"/>
      <c r="E12" s="25"/>
      <c r="F12" s="25"/>
      <c r="G12" s="25"/>
      <c r="H12" s="8"/>
      <c r="I12" s="4" t="s">
        <v>23</v>
      </c>
      <c r="J12" s="4" t="s">
        <v>23</v>
      </c>
      <c r="K12" s="33"/>
    </row>
    <row r="13" spans="1:14" ht="20.25" customHeight="1">
      <c r="A13" s="19" t="s">
        <v>113</v>
      </c>
      <c r="B13" s="4" t="s">
        <v>28</v>
      </c>
      <c r="C13" s="4" t="s">
        <v>29</v>
      </c>
      <c r="D13" s="4" t="s">
        <v>30</v>
      </c>
      <c r="E13" s="4" t="s">
        <v>31</v>
      </c>
      <c r="F13" s="4" t="s">
        <v>32</v>
      </c>
      <c r="G13" s="4" t="s">
        <v>33</v>
      </c>
      <c r="H13" s="4" t="s">
        <v>34</v>
      </c>
      <c r="I13" s="4" t="s">
        <v>18</v>
      </c>
      <c r="J13" s="4" t="s">
        <v>19</v>
      </c>
      <c r="K13" s="4" t="s">
        <v>35</v>
      </c>
    </row>
    <row r="14" spans="1:14" ht="30.75" customHeight="1">
      <c r="A14" s="19"/>
      <c r="B14" s="19" t="s">
        <v>36</v>
      </c>
      <c r="C14" s="4" t="s">
        <v>37</v>
      </c>
      <c r="D14" s="4" t="s">
        <v>84</v>
      </c>
      <c r="E14" s="4" t="s">
        <v>39</v>
      </c>
      <c r="F14" s="4" t="s">
        <v>85</v>
      </c>
      <c r="G14" s="4" t="s">
        <v>86</v>
      </c>
      <c r="H14" s="4" t="s">
        <v>85</v>
      </c>
      <c r="I14" s="4" t="s">
        <v>87</v>
      </c>
      <c r="J14" s="4" t="s">
        <v>87</v>
      </c>
      <c r="K14" s="8"/>
      <c r="N14" t="s">
        <v>121</v>
      </c>
    </row>
    <row r="15" spans="1:14" ht="18.75" customHeight="1">
      <c r="A15" s="19"/>
      <c r="B15" s="19"/>
      <c r="C15" s="4" t="s">
        <v>54</v>
      </c>
      <c r="D15" s="4" t="s">
        <v>88</v>
      </c>
      <c r="E15" s="4" t="s">
        <v>89</v>
      </c>
      <c r="F15" s="4" t="s">
        <v>118</v>
      </c>
      <c r="G15" s="4"/>
      <c r="H15" s="4" t="s">
        <v>120</v>
      </c>
      <c r="I15" s="4" t="s">
        <v>87</v>
      </c>
      <c r="J15" s="4" t="s">
        <v>87</v>
      </c>
      <c r="K15" s="8"/>
    </row>
    <row r="16" spans="1:14" ht="18.75" customHeight="1">
      <c r="A16" s="19"/>
      <c r="B16" s="19"/>
      <c r="C16" s="4" t="s">
        <v>61</v>
      </c>
      <c r="D16" s="4" t="s">
        <v>91</v>
      </c>
      <c r="E16" s="4" t="s">
        <v>92</v>
      </c>
      <c r="F16" s="4" t="s">
        <v>40</v>
      </c>
      <c r="G16" s="4" t="s">
        <v>64</v>
      </c>
      <c r="H16" s="4">
        <v>1</v>
      </c>
      <c r="I16" s="4" t="s">
        <v>93</v>
      </c>
      <c r="J16" s="4" t="s">
        <v>93</v>
      </c>
      <c r="K16" s="8"/>
    </row>
    <row r="17" spans="1:11" ht="30" customHeight="1">
      <c r="A17" s="19"/>
      <c r="B17" s="4" t="s">
        <v>65</v>
      </c>
      <c r="C17" s="4" t="s">
        <v>66</v>
      </c>
      <c r="D17" s="4" t="s">
        <v>94</v>
      </c>
      <c r="E17" s="4" t="s">
        <v>89</v>
      </c>
      <c r="F17" s="4" t="s">
        <v>90</v>
      </c>
      <c r="G17" s="4"/>
      <c r="H17" s="4" t="s">
        <v>120</v>
      </c>
      <c r="I17" s="4" t="s">
        <v>46</v>
      </c>
      <c r="J17" s="4" t="s">
        <v>46</v>
      </c>
      <c r="K17" s="8"/>
    </row>
    <row r="18" spans="1:11" ht="31.5" customHeight="1">
      <c r="A18" s="19"/>
      <c r="B18" s="4" t="s">
        <v>74</v>
      </c>
      <c r="C18" s="4" t="s">
        <v>75</v>
      </c>
      <c r="D18" s="4" t="s">
        <v>76</v>
      </c>
      <c r="E18" s="4" t="s">
        <v>39</v>
      </c>
      <c r="F18" s="4" t="s">
        <v>77</v>
      </c>
      <c r="G18" s="4" t="s">
        <v>56</v>
      </c>
      <c r="H18" s="4">
        <v>90</v>
      </c>
      <c r="I18" s="4" t="s">
        <v>69</v>
      </c>
      <c r="J18" s="4" t="s">
        <v>69</v>
      </c>
      <c r="K18" s="8"/>
    </row>
    <row r="19" spans="1:11" ht="21.75" customHeight="1">
      <c r="A19" s="19" t="s">
        <v>78</v>
      </c>
      <c r="B19" s="19"/>
      <c r="C19" s="19"/>
      <c r="D19" s="19"/>
      <c r="E19" s="19"/>
      <c r="F19" s="19"/>
      <c r="G19" s="19"/>
      <c r="H19" s="19"/>
      <c r="I19" s="4">
        <v>100</v>
      </c>
      <c r="J19" s="4">
        <f>J8+J14+J15+J16+J17+J18</f>
        <v>100</v>
      </c>
      <c r="K19" s="3"/>
    </row>
    <row r="20" spans="1:11" ht="18.75" customHeight="1">
      <c r="A20" s="4" t="s">
        <v>79</v>
      </c>
      <c r="B20" s="16" t="s">
        <v>125</v>
      </c>
      <c r="C20" s="17"/>
      <c r="D20" s="17"/>
      <c r="E20" s="17"/>
      <c r="F20" s="17"/>
      <c r="G20" s="17"/>
      <c r="H20" s="17"/>
      <c r="I20" s="17"/>
      <c r="J20" s="17"/>
      <c r="K20" s="20"/>
    </row>
    <row r="21" spans="1:11" ht="18.75" customHeight="1">
      <c r="A21" s="4" t="s">
        <v>80</v>
      </c>
      <c r="B21" s="16" t="s">
        <v>122</v>
      </c>
      <c r="C21" s="17"/>
      <c r="D21" s="17"/>
      <c r="E21" s="17"/>
      <c r="F21" s="17"/>
      <c r="G21" s="17"/>
      <c r="H21" s="17"/>
      <c r="I21" s="17"/>
      <c r="J21" s="17"/>
      <c r="K21" s="20"/>
    </row>
    <row r="22" spans="1:11" ht="18.75" customHeight="1">
      <c r="A22" s="4" t="s">
        <v>81</v>
      </c>
      <c r="B22" s="16" t="s">
        <v>122</v>
      </c>
      <c r="C22" s="17"/>
      <c r="D22" s="17"/>
      <c r="E22" s="17"/>
      <c r="F22" s="34"/>
      <c r="G22" s="34"/>
      <c r="H22" s="34"/>
      <c r="I22" s="34"/>
      <c r="J22" s="34"/>
      <c r="K22" s="35"/>
    </row>
    <row r="23" spans="1:11" ht="18.75" customHeight="1">
      <c r="A23" s="16" t="s">
        <v>124</v>
      </c>
      <c r="B23" s="17"/>
      <c r="C23" s="17"/>
      <c r="D23" s="17"/>
      <c r="E23" s="17"/>
      <c r="F23" s="18" t="s">
        <v>123</v>
      </c>
      <c r="G23" s="18"/>
      <c r="H23" s="18"/>
      <c r="I23" s="18"/>
      <c r="J23" s="18"/>
      <c r="K23" s="18"/>
    </row>
    <row r="24" spans="1:11">
      <c r="A24" s="1"/>
      <c r="B24" s="1"/>
      <c r="C24" s="1"/>
      <c r="D24" s="1"/>
      <c r="E24" s="1"/>
      <c r="F24" s="1"/>
      <c r="G24" s="1"/>
      <c r="H24" s="1"/>
      <c r="I24" s="1"/>
      <c r="J24" s="1"/>
      <c r="K24" s="1"/>
    </row>
  </sheetData>
  <mergeCells count="29">
    <mergeCell ref="A1:K1"/>
    <mergeCell ref="A2:B2"/>
    <mergeCell ref="C2:K2"/>
    <mergeCell ref="A3:B3"/>
    <mergeCell ref="C3:G3"/>
    <mergeCell ref="I3:K3"/>
    <mergeCell ref="A7:A12"/>
    <mergeCell ref="E7:G7"/>
    <mergeCell ref="E8:G8"/>
    <mergeCell ref="K8:K12"/>
    <mergeCell ref="E9:G9"/>
    <mergeCell ref="E10:G10"/>
    <mergeCell ref="E11:G11"/>
    <mergeCell ref="E12:G12"/>
    <mergeCell ref="A4:A6"/>
    <mergeCell ref="B4:B5"/>
    <mergeCell ref="C4:G4"/>
    <mergeCell ref="H4:K4"/>
    <mergeCell ref="C5:G5"/>
    <mergeCell ref="H5:K5"/>
    <mergeCell ref="C6:K6"/>
    <mergeCell ref="B22:K22"/>
    <mergeCell ref="A23:E23"/>
    <mergeCell ref="F23:K23"/>
    <mergeCell ref="A13:A18"/>
    <mergeCell ref="B14:B16"/>
    <mergeCell ref="A19:H19"/>
    <mergeCell ref="B20:K20"/>
    <mergeCell ref="B21:K21"/>
  </mergeCells>
  <phoneticPr fontId="3" type="noConversion"/>
  <pageMargins left="0.7" right="0.7" top="0.75" bottom="0.75" header="0.3" footer="0.3"/>
  <pageSetup paperSize="9" orientation="portrait" r:id="rId1"/>
  <ignoredErrors>
    <ignoredError sqref="I14:I18 H14 F14:F18 J14:J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C5" sqref="C5:G5"/>
    </sheetView>
  </sheetViews>
  <sheetFormatPr defaultRowHeight="13.5"/>
  <cols>
    <col min="2" max="2" width="19.125" customWidth="1"/>
    <col min="3" max="3" width="11.125" customWidth="1"/>
    <col min="4" max="4" width="14.125" customWidth="1"/>
    <col min="7" max="7" width="11.75" customWidth="1"/>
    <col min="8" max="8" width="11" customWidth="1"/>
    <col min="10" max="10" width="12.75" bestFit="1" customWidth="1"/>
    <col min="11" max="11" width="57.375" customWidth="1"/>
  </cols>
  <sheetData>
    <row r="1" spans="1:11" ht="25.5" customHeight="1">
      <c r="A1" s="26" t="s">
        <v>0</v>
      </c>
      <c r="B1" s="26"/>
      <c r="C1" s="26"/>
      <c r="D1" s="26"/>
      <c r="E1" s="26"/>
      <c r="F1" s="26"/>
      <c r="G1" s="26"/>
      <c r="H1" s="26"/>
      <c r="I1" s="26"/>
      <c r="J1" s="26"/>
      <c r="K1" s="26"/>
    </row>
    <row r="2" spans="1:11" ht="19.5" customHeight="1">
      <c r="A2" s="24" t="s">
        <v>1</v>
      </c>
      <c r="B2" s="24"/>
      <c r="C2" s="24" t="s">
        <v>2</v>
      </c>
      <c r="D2" s="24"/>
      <c r="E2" s="24"/>
      <c r="F2" s="24"/>
      <c r="G2" s="24"/>
      <c r="H2" s="24"/>
      <c r="I2" s="24"/>
      <c r="J2" s="24"/>
      <c r="K2" s="24"/>
    </row>
    <row r="3" spans="1:11" ht="27">
      <c r="A3" s="24" t="s">
        <v>3</v>
      </c>
      <c r="B3" s="24"/>
      <c r="C3" s="24" t="s">
        <v>4</v>
      </c>
      <c r="D3" s="24"/>
      <c r="E3" s="24"/>
      <c r="F3" s="24"/>
      <c r="G3" s="24"/>
      <c r="H3" s="2" t="s">
        <v>5</v>
      </c>
      <c r="I3" s="19" t="s">
        <v>6</v>
      </c>
      <c r="J3" s="19"/>
      <c r="K3" s="19"/>
    </row>
    <row r="4" spans="1:11" ht="21.75" customHeight="1">
      <c r="A4" s="24" t="s">
        <v>7</v>
      </c>
      <c r="B4" s="24" t="s">
        <v>8</v>
      </c>
      <c r="C4" s="19" t="s">
        <v>9</v>
      </c>
      <c r="D4" s="19"/>
      <c r="E4" s="19"/>
      <c r="F4" s="19"/>
      <c r="G4" s="19"/>
      <c r="H4" s="21" t="s">
        <v>10</v>
      </c>
      <c r="I4" s="22"/>
      <c r="J4" s="22"/>
      <c r="K4" s="23"/>
    </row>
    <row r="5" spans="1:11" ht="62.25" customHeight="1">
      <c r="A5" s="24"/>
      <c r="B5" s="24"/>
      <c r="C5" s="24" t="s">
        <v>153</v>
      </c>
      <c r="D5" s="24"/>
      <c r="E5" s="24"/>
      <c r="F5" s="24"/>
      <c r="G5" s="24"/>
      <c r="H5" s="21" t="s">
        <v>134</v>
      </c>
      <c r="I5" s="22"/>
      <c r="J5" s="22"/>
      <c r="K5" s="23"/>
    </row>
    <row r="6" spans="1:11" ht="39.75" customHeight="1">
      <c r="A6" s="24"/>
      <c r="B6" s="3" t="s">
        <v>11</v>
      </c>
      <c r="C6" s="39" t="s">
        <v>142</v>
      </c>
      <c r="D6" s="39"/>
      <c r="E6" s="39"/>
      <c r="F6" s="39"/>
      <c r="G6" s="39"/>
      <c r="H6" s="39"/>
      <c r="I6" s="39"/>
      <c r="J6" s="39"/>
      <c r="K6" s="39"/>
    </row>
    <row r="7" spans="1:11" ht="31.5" customHeight="1">
      <c r="A7" s="19" t="s">
        <v>12</v>
      </c>
      <c r="B7" s="4" t="s">
        <v>13</v>
      </c>
      <c r="C7" s="4" t="s">
        <v>14</v>
      </c>
      <c r="D7" s="4" t="s">
        <v>15</v>
      </c>
      <c r="E7" s="19" t="s">
        <v>16</v>
      </c>
      <c r="F7" s="19"/>
      <c r="G7" s="19"/>
      <c r="H7" s="4" t="s">
        <v>17</v>
      </c>
      <c r="I7" s="4" t="s">
        <v>18</v>
      </c>
      <c r="J7" s="4" t="s">
        <v>19</v>
      </c>
      <c r="K7" s="4" t="s">
        <v>20</v>
      </c>
    </row>
    <row r="8" spans="1:11" ht="19.5" customHeight="1">
      <c r="A8" s="19"/>
      <c r="B8" s="4" t="s">
        <v>21</v>
      </c>
      <c r="C8" s="6">
        <v>0</v>
      </c>
      <c r="D8" s="6">
        <v>261.21056399999998</v>
      </c>
      <c r="E8" s="27">
        <v>176.49056400000001</v>
      </c>
      <c r="F8" s="27"/>
      <c r="G8" s="27"/>
      <c r="H8" s="7">
        <v>0.67566395974704918</v>
      </c>
      <c r="I8" s="4">
        <v>10</v>
      </c>
      <c r="J8" s="14">
        <f>I8*H8</f>
        <v>6.7566395974704916</v>
      </c>
      <c r="K8" s="31" t="s">
        <v>126</v>
      </c>
    </row>
    <row r="9" spans="1:11" ht="19.5" customHeight="1">
      <c r="A9" s="19"/>
      <c r="B9" s="4" t="s">
        <v>22</v>
      </c>
      <c r="C9" s="6">
        <v>0</v>
      </c>
      <c r="D9" s="6">
        <v>261.21056399999998</v>
      </c>
      <c r="E9" s="27">
        <v>176.49056400000001</v>
      </c>
      <c r="F9" s="27"/>
      <c r="G9" s="27"/>
      <c r="H9" s="7">
        <v>0.67566395974704918</v>
      </c>
      <c r="I9" s="4" t="s">
        <v>23</v>
      </c>
      <c r="J9" s="4" t="s">
        <v>23</v>
      </c>
      <c r="K9" s="32"/>
    </row>
    <row r="10" spans="1:11" ht="19.5" customHeight="1">
      <c r="A10" s="19"/>
      <c r="B10" s="4" t="s">
        <v>24</v>
      </c>
      <c r="C10" s="6">
        <v>0</v>
      </c>
      <c r="D10" s="6">
        <v>0</v>
      </c>
      <c r="E10" s="27">
        <v>0</v>
      </c>
      <c r="F10" s="27"/>
      <c r="G10" s="27"/>
      <c r="H10" s="7">
        <v>0</v>
      </c>
      <c r="I10" s="4" t="s">
        <v>23</v>
      </c>
      <c r="J10" s="4" t="s">
        <v>23</v>
      </c>
      <c r="K10" s="32"/>
    </row>
    <row r="11" spans="1:11" ht="19.5" customHeight="1">
      <c r="A11" s="19"/>
      <c r="B11" s="4" t="s">
        <v>25</v>
      </c>
      <c r="C11" s="6">
        <v>0</v>
      </c>
      <c r="D11" s="6">
        <v>0</v>
      </c>
      <c r="E11" s="27">
        <v>0</v>
      </c>
      <c r="F11" s="27"/>
      <c r="G11" s="27"/>
      <c r="H11" s="7">
        <v>0</v>
      </c>
      <c r="I11" s="4" t="s">
        <v>23</v>
      </c>
      <c r="J11" s="4" t="s">
        <v>23</v>
      </c>
      <c r="K11" s="32"/>
    </row>
    <row r="12" spans="1:11" ht="19.5" customHeight="1">
      <c r="A12" s="19"/>
      <c r="B12" s="4" t="s">
        <v>26</v>
      </c>
      <c r="C12" s="9"/>
      <c r="D12" s="9"/>
      <c r="E12" s="25"/>
      <c r="F12" s="25"/>
      <c r="G12" s="25"/>
      <c r="H12" s="9"/>
      <c r="I12" s="4" t="s">
        <v>23</v>
      </c>
      <c r="J12" s="4" t="s">
        <v>23</v>
      </c>
      <c r="K12" s="33"/>
    </row>
    <row r="13" spans="1:11" ht="21" customHeight="1">
      <c r="A13" s="19" t="s">
        <v>27</v>
      </c>
      <c r="B13" s="4" t="s">
        <v>28</v>
      </c>
      <c r="C13" s="4" t="s">
        <v>29</v>
      </c>
      <c r="D13" s="4" t="s">
        <v>30</v>
      </c>
      <c r="E13" s="4" t="s">
        <v>31</v>
      </c>
      <c r="F13" s="4" t="s">
        <v>32</v>
      </c>
      <c r="G13" s="4" t="s">
        <v>33</v>
      </c>
      <c r="H13" s="4" t="s">
        <v>34</v>
      </c>
      <c r="I13" s="4" t="s">
        <v>18</v>
      </c>
      <c r="J13" s="4" t="s">
        <v>19</v>
      </c>
      <c r="K13" s="4" t="s">
        <v>35</v>
      </c>
    </row>
    <row r="14" spans="1:11" ht="31.5" customHeight="1">
      <c r="A14" s="19"/>
      <c r="B14" s="19" t="s">
        <v>36</v>
      </c>
      <c r="C14" s="19" t="s">
        <v>37</v>
      </c>
      <c r="D14" s="4" t="s">
        <v>38</v>
      </c>
      <c r="E14" s="4" t="s">
        <v>39</v>
      </c>
      <c r="F14" s="4" t="s">
        <v>40</v>
      </c>
      <c r="G14" s="4" t="s">
        <v>41</v>
      </c>
      <c r="H14" s="12">
        <v>1</v>
      </c>
      <c r="I14" s="4" t="s">
        <v>42</v>
      </c>
      <c r="J14" s="13">
        <v>5</v>
      </c>
      <c r="K14" s="9"/>
    </row>
    <row r="15" spans="1:11" ht="31.5" customHeight="1">
      <c r="A15" s="19"/>
      <c r="B15" s="19"/>
      <c r="C15" s="19"/>
      <c r="D15" s="4" t="s">
        <v>43</v>
      </c>
      <c r="E15" s="4" t="s">
        <v>39</v>
      </c>
      <c r="F15" s="4" t="s">
        <v>44</v>
      </c>
      <c r="G15" s="4" t="s">
        <v>41</v>
      </c>
      <c r="H15" s="12">
        <v>5</v>
      </c>
      <c r="I15" s="4" t="s">
        <v>42</v>
      </c>
      <c r="J15" s="13">
        <v>5</v>
      </c>
      <c r="K15" s="9"/>
    </row>
    <row r="16" spans="1:11" ht="31.5" customHeight="1">
      <c r="A16" s="19"/>
      <c r="B16" s="19"/>
      <c r="C16" s="19"/>
      <c r="D16" s="4" t="s">
        <v>45</v>
      </c>
      <c r="E16" s="4" t="s">
        <v>39</v>
      </c>
      <c r="F16" s="4" t="s">
        <v>46</v>
      </c>
      <c r="G16" s="4" t="s">
        <v>47</v>
      </c>
      <c r="H16" s="12">
        <v>36</v>
      </c>
      <c r="I16" s="4" t="s">
        <v>42</v>
      </c>
      <c r="J16" s="13">
        <v>5</v>
      </c>
      <c r="K16" s="9"/>
    </row>
    <row r="17" spans="1:11" ht="31.5" customHeight="1">
      <c r="A17" s="19"/>
      <c r="B17" s="19"/>
      <c r="C17" s="19"/>
      <c r="D17" s="4" t="s">
        <v>48</v>
      </c>
      <c r="E17" s="4" t="s">
        <v>39</v>
      </c>
      <c r="F17" s="4" t="s">
        <v>40</v>
      </c>
      <c r="G17" s="4" t="s">
        <v>47</v>
      </c>
      <c r="H17" s="12">
        <v>1</v>
      </c>
      <c r="I17" s="4" t="s">
        <v>42</v>
      </c>
      <c r="J17" s="13">
        <v>5</v>
      </c>
      <c r="K17" s="9"/>
    </row>
    <row r="18" spans="1:11" ht="31.5" customHeight="1">
      <c r="A18" s="19"/>
      <c r="B18" s="19"/>
      <c r="C18" s="19"/>
      <c r="D18" s="4" t="s">
        <v>49</v>
      </c>
      <c r="E18" s="4" t="s">
        <v>39</v>
      </c>
      <c r="F18" s="4" t="s">
        <v>50</v>
      </c>
      <c r="G18" s="4" t="s">
        <v>47</v>
      </c>
      <c r="H18" s="12">
        <v>166</v>
      </c>
      <c r="I18" s="4" t="s">
        <v>42</v>
      </c>
      <c r="J18" s="13">
        <v>5</v>
      </c>
      <c r="K18" s="9"/>
    </row>
    <row r="19" spans="1:11" ht="31.5" customHeight="1">
      <c r="A19" s="19"/>
      <c r="B19" s="19"/>
      <c r="C19" s="19"/>
      <c r="D19" s="4" t="s">
        <v>51</v>
      </c>
      <c r="E19" s="4" t="s">
        <v>39</v>
      </c>
      <c r="F19" s="4" t="s">
        <v>52</v>
      </c>
      <c r="G19" s="4" t="s">
        <v>53</v>
      </c>
      <c r="H19" s="12">
        <v>4</v>
      </c>
      <c r="I19" s="4" t="s">
        <v>42</v>
      </c>
      <c r="J19" s="13">
        <v>5</v>
      </c>
      <c r="K19" s="9"/>
    </row>
    <row r="20" spans="1:11" ht="31.5" customHeight="1">
      <c r="A20" s="19"/>
      <c r="B20" s="19"/>
      <c r="C20" s="19" t="s">
        <v>54</v>
      </c>
      <c r="D20" s="4" t="s">
        <v>55</v>
      </c>
      <c r="E20" s="4" t="s">
        <v>39</v>
      </c>
      <c r="F20" s="4" t="s">
        <v>46</v>
      </c>
      <c r="G20" s="4" t="s">
        <v>56</v>
      </c>
      <c r="H20" s="12">
        <v>52.38</v>
      </c>
      <c r="I20" s="4" t="s">
        <v>42</v>
      </c>
      <c r="J20" s="13">
        <v>5</v>
      </c>
      <c r="K20" s="9"/>
    </row>
    <row r="21" spans="1:11" ht="31.5" customHeight="1">
      <c r="A21" s="19"/>
      <c r="B21" s="19"/>
      <c r="C21" s="19"/>
      <c r="D21" s="4" t="s">
        <v>57</v>
      </c>
      <c r="E21" s="4" t="s">
        <v>39</v>
      </c>
      <c r="F21" s="4" t="s">
        <v>58</v>
      </c>
      <c r="G21" s="4" t="s">
        <v>56</v>
      </c>
      <c r="H21" s="12">
        <v>95.24</v>
      </c>
      <c r="I21" s="4" t="s">
        <v>42</v>
      </c>
      <c r="J21" s="13">
        <v>5</v>
      </c>
      <c r="K21" s="9"/>
    </row>
    <row r="22" spans="1:11" ht="31.5" customHeight="1">
      <c r="A22" s="19"/>
      <c r="B22" s="19"/>
      <c r="C22" s="19"/>
      <c r="D22" s="4" t="s">
        <v>59</v>
      </c>
      <c r="E22" s="4" t="s">
        <v>39</v>
      </c>
      <c r="F22" s="4" t="s">
        <v>60</v>
      </c>
      <c r="G22" s="4" t="s">
        <v>56</v>
      </c>
      <c r="H22" s="12">
        <v>80.95</v>
      </c>
      <c r="I22" s="4" t="s">
        <v>42</v>
      </c>
      <c r="J22" s="13">
        <v>5</v>
      </c>
      <c r="K22" s="9"/>
    </row>
    <row r="23" spans="1:11" ht="31.5" customHeight="1">
      <c r="A23" s="19"/>
      <c r="B23" s="19"/>
      <c r="C23" s="4" t="s">
        <v>61</v>
      </c>
      <c r="D23" s="4" t="s">
        <v>62</v>
      </c>
      <c r="E23" s="4" t="s">
        <v>63</v>
      </c>
      <c r="F23" s="4" t="s">
        <v>40</v>
      </c>
      <c r="G23" s="4" t="s">
        <v>64</v>
      </c>
      <c r="H23" s="12">
        <v>1</v>
      </c>
      <c r="I23" s="4" t="s">
        <v>42</v>
      </c>
      <c r="J23" s="13">
        <v>5</v>
      </c>
      <c r="K23" s="9"/>
    </row>
    <row r="24" spans="1:11" ht="32.25" customHeight="1">
      <c r="A24" s="19"/>
      <c r="B24" s="19" t="s">
        <v>65</v>
      </c>
      <c r="C24" s="19" t="s">
        <v>66</v>
      </c>
      <c r="D24" s="4" t="s">
        <v>149</v>
      </c>
      <c r="E24" s="4" t="s">
        <v>39</v>
      </c>
      <c r="F24" s="4" t="s">
        <v>67</v>
      </c>
      <c r="G24" s="4" t="s">
        <v>68</v>
      </c>
      <c r="H24" s="12">
        <v>302.51</v>
      </c>
      <c r="I24" s="4" t="s">
        <v>69</v>
      </c>
      <c r="J24" s="13">
        <v>10</v>
      </c>
      <c r="K24" s="9"/>
    </row>
    <row r="25" spans="1:11" ht="105.75" customHeight="1">
      <c r="A25" s="19"/>
      <c r="B25" s="19"/>
      <c r="C25" s="19"/>
      <c r="D25" s="4" t="s">
        <v>70</v>
      </c>
      <c r="E25" s="4" t="s">
        <v>39</v>
      </c>
      <c r="F25" s="4" t="s">
        <v>67</v>
      </c>
      <c r="G25" s="4" t="s">
        <v>71</v>
      </c>
      <c r="H25" s="12">
        <v>34</v>
      </c>
      <c r="I25" s="4" t="s">
        <v>69</v>
      </c>
      <c r="J25" s="14">
        <f>H25/F25*I25</f>
        <v>1.1333333333333333</v>
      </c>
      <c r="K25" s="15" t="s">
        <v>141</v>
      </c>
    </row>
    <row r="26" spans="1:11" ht="34.5" customHeight="1">
      <c r="A26" s="19"/>
      <c r="B26" s="19"/>
      <c r="C26" s="19"/>
      <c r="D26" s="4" t="s">
        <v>72</v>
      </c>
      <c r="E26" s="4" t="s">
        <v>39</v>
      </c>
      <c r="F26" s="4" t="s">
        <v>73</v>
      </c>
      <c r="G26" s="4" t="s">
        <v>68</v>
      </c>
      <c r="H26" s="12">
        <v>232.2</v>
      </c>
      <c r="I26" s="4" t="s">
        <v>69</v>
      </c>
      <c r="J26" s="13">
        <v>10</v>
      </c>
      <c r="K26" s="9"/>
    </row>
    <row r="27" spans="1:11" ht="30" customHeight="1">
      <c r="A27" s="19"/>
      <c r="B27" s="4" t="s">
        <v>74</v>
      </c>
      <c r="C27" s="4" t="s">
        <v>75</v>
      </c>
      <c r="D27" s="4" t="s">
        <v>76</v>
      </c>
      <c r="E27" s="4" t="s">
        <v>39</v>
      </c>
      <c r="F27" s="4" t="s">
        <v>77</v>
      </c>
      <c r="G27" s="4" t="s">
        <v>56</v>
      </c>
      <c r="H27" s="12">
        <v>90</v>
      </c>
      <c r="I27" s="4" t="s">
        <v>69</v>
      </c>
      <c r="J27" s="12">
        <v>10</v>
      </c>
      <c r="K27" s="9"/>
    </row>
    <row r="28" spans="1:11" ht="19.5" customHeight="1">
      <c r="A28" s="19" t="s">
        <v>78</v>
      </c>
      <c r="B28" s="19"/>
      <c r="C28" s="19"/>
      <c r="D28" s="19"/>
      <c r="E28" s="19"/>
      <c r="F28" s="19"/>
      <c r="G28" s="19"/>
      <c r="H28" s="19"/>
      <c r="I28" s="4">
        <v>100</v>
      </c>
      <c r="J28" s="14">
        <f>SUM(J14:J27)+J8</f>
        <v>87.889972930803822</v>
      </c>
      <c r="K28" s="3"/>
    </row>
    <row r="29" spans="1:11" ht="20.25" customHeight="1">
      <c r="A29" s="4" t="s">
        <v>79</v>
      </c>
      <c r="B29" s="36" t="s">
        <v>147</v>
      </c>
      <c r="C29" s="37"/>
      <c r="D29" s="37"/>
      <c r="E29" s="37"/>
      <c r="F29" s="37"/>
      <c r="G29" s="37"/>
      <c r="H29" s="37"/>
      <c r="I29" s="37"/>
      <c r="J29" s="37"/>
      <c r="K29" s="38"/>
    </row>
    <row r="30" spans="1:11" ht="36.75" customHeight="1">
      <c r="A30" s="4" t="s">
        <v>80</v>
      </c>
      <c r="B30" s="16" t="s">
        <v>143</v>
      </c>
      <c r="C30" s="17"/>
      <c r="D30" s="17"/>
      <c r="E30" s="17"/>
      <c r="F30" s="17"/>
      <c r="G30" s="17"/>
      <c r="H30" s="17"/>
      <c r="I30" s="17"/>
      <c r="J30" s="17"/>
      <c r="K30" s="20"/>
    </row>
    <row r="31" spans="1:11" ht="49.5" customHeight="1">
      <c r="A31" s="4" t="s">
        <v>81</v>
      </c>
      <c r="B31" s="16" t="s">
        <v>144</v>
      </c>
      <c r="C31" s="17"/>
      <c r="D31" s="17"/>
      <c r="E31" s="17"/>
      <c r="F31" s="17"/>
      <c r="G31" s="17"/>
      <c r="H31" s="17"/>
      <c r="I31" s="17"/>
      <c r="J31" s="17"/>
      <c r="K31" s="20"/>
    </row>
    <row r="32" spans="1:11" ht="20.25" customHeight="1">
      <c r="A32" s="16" t="s">
        <v>145</v>
      </c>
      <c r="B32" s="17"/>
      <c r="C32" s="17"/>
      <c r="D32" s="17"/>
      <c r="E32" s="17"/>
      <c r="F32" s="16" t="s">
        <v>146</v>
      </c>
      <c r="G32" s="17"/>
      <c r="H32" s="17"/>
      <c r="I32" s="17"/>
      <c r="J32" s="17"/>
      <c r="K32" s="17"/>
    </row>
  </sheetData>
  <mergeCells count="33">
    <mergeCell ref="K8:K12"/>
    <mergeCell ref="E9:G9"/>
    <mergeCell ref="E10:G10"/>
    <mergeCell ref="E11:G11"/>
    <mergeCell ref="E12:G12"/>
    <mergeCell ref="A1:K1"/>
    <mergeCell ref="A2:B2"/>
    <mergeCell ref="C2:K2"/>
    <mergeCell ref="A3:B3"/>
    <mergeCell ref="C3:G3"/>
    <mergeCell ref="I3:K3"/>
    <mergeCell ref="A4:A6"/>
    <mergeCell ref="B4:B5"/>
    <mergeCell ref="C4:G4"/>
    <mergeCell ref="H4:K4"/>
    <mergeCell ref="C5:G5"/>
    <mergeCell ref="H5:K5"/>
    <mergeCell ref="C6:K6"/>
    <mergeCell ref="A7:A12"/>
    <mergeCell ref="E7:G7"/>
    <mergeCell ref="E8:G8"/>
    <mergeCell ref="A13:A27"/>
    <mergeCell ref="B14:B23"/>
    <mergeCell ref="C14:C19"/>
    <mergeCell ref="C20:C22"/>
    <mergeCell ref="B24:B26"/>
    <mergeCell ref="C24:C26"/>
    <mergeCell ref="A28:H28"/>
    <mergeCell ref="B29:K29"/>
    <mergeCell ref="B30:K30"/>
    <mergeCell ref="B31:K31"/>
    <mergeCell ref="A32:E32"/>
    <mergeCell ref="F32:K32"/>
  </mergeCells>
  <phoneticPr fontId="3" type="noConversion"/>
  <pageMargins left="0.7" right="0.7" top="0.75" bottom="0.75" header="0.3" footer="0.3"/>
  <ignoredErrors>
    <ignoredError sqref="F14:F27 I14:I2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opLeftCell="A16" workbookViewId="0">
      <selection activeCell="H24" sqref="H24"/>
    </sheetView>
  </sheetViews>
  <sheetFormatPr defaultRowHeight="13.5"/>
  <cols>
    <col min="2" max="2" width="17.5" customWidth="1"/>
    <col min="3" max="3" width="10.875" customWidth="1"/>
    <col min="4" max="4" width="14.625" customWidth="1"/>
    <col min="6" max="6" width="7.125" customWidth="1"/>
    <col min="7" max="7" width="10.625" customWidth="1"/>
    <col min="8" max="8" width="17" customWidth="1"/>
    <col min="9" max="9" width="6.625" customWidth="1"/>
    <col min="10" max="10" width="8" customWidth="1"/>
    <col min="11" max="11" width="58.125" customWidth="1"/>
    <col min="12" max="12" width="6" customWidth="1"/>
  </cols>
  <sheetData>
    <row r="1" spans="1:11" ht="27.75" customHeight="1">
      <c r="A1" s="26" t="s">
        <v>0</v>
      </c>
      <c r="B1" s="26"/>
      <c r="C1" s="26"/>
      <c r="D1" s="26"/>
      <c r="E1" s="26"/>
      <c r="F1" s="26"/>
      <c r="G1" s="26"/>
      <c r="H1" s="26"/>
      <c r="I1" s="26"/>
      <c r="J1" s="26"/>
      <c r="K1" s="26"/>
    </row>
    <row r="2" spans="1:11" ht="22.5" customHeight="1">
      <c r="A2" s="24" t="s">
        <v>1</v>
      </c>
      <c r="B2" s="24"/>
      <c r="C2" s="24" t="s">
        <v>82</v>
      </c>
      <c r="D2" s="24"/>
      <c r="E2" s="24"/>
      <c r="F2" s="24"/>
      <c r="G2" s="24"/>
      <c r="H2" s="24"/>
      <c r="I2" s="24"/>
      <c r="J2" s="24"/>
      <c r="K2" s="24"/>
    </row>
    <row r="3" spans="1:11" ht="21" customHeight="1">
      <c r="A3" s="24" t="s">
        <v>3</v>
      </c>
      <c r="B3" s="24"/>
      <c r="C3" s="24" t="s">
        <v>4</v>
      </c>
      <c r="D3" s="24"/>
      <c r="E3" s="24"/>
      <c r="F3" s="24"/>
      <c r="G3" s="24"/>
      <c r="H3" s="4" t="s">
        <v>5</v>
      </c>
      <c r="I3" s="19" t="s">
        <v>6</v>
      </c>
      <c r="J3" s="19"/>
      <c r="K3" s="19"/>
    </row>
    <row r="4" spans="1:11" ht="19.5" customHeight="1">
      <c r="A4" s="24" t="s">
        <v>7</v>
      </c>
      <c r="B4" s="24" t="s">
        <v>8</v>
      </c>
      <c r="C4" s="19" t="s">
        <v>9</v>
      </c>
      <c r="D4" s="19"/>
      <c r="E4" s="19"/>
      <c r="F4" s="19"/>
      <c r="G4" s="19"/>
      <c r="H4" s="21" t="s">
        <v>10</v>
      </c>
      <c r="I4" s="22"/>
      <c r="J4" s="22"/>
      <c r="K4" s="23"/>
    </row>
    <row r="5" spans="1:11" ht="20.25" customHeight="1">
      <c r="A5" s="24"/>
      <c r="B5" s="24"/>
      <c r="C5" s="24" t="s">
        <v>133</v>
      </c>
      <c r="D5" s="24"/>
      <c r="E5" s="24"/>
      <c r="F5" s="24"/>
      <c r="G5" s="24"/>
      <c r="H5" s="21" t="s">
        <v>134</v>
      </c>
      <c r="I5" s="22"/>
      <c r="J5" s="22"/>
      <c r="K5" s="23"/>
    </row>
    <row r="6" spans="1:11" ht="33.75" customHeight="1">
      <c r="A6" s="24"/>
      <c r="B6" s="3" t="s">
        <v>11</v>
      </c>
      <c r="C6" s="39" t="s">
        <v>142</v>
      </c>
      <c r="D6" s="39"/>
      <c r="E6" s="39"/>
      <c r="F6" s="39"/>
      <c r="G6" s="39"/>
      <c r="H6" s="39"/>
      <c r="I6" s="39"/>
      <c r="J6" s="39"/>
      <c r="K6" s="39"/>
    </row>
    <row r="7" spans="1:11" ht="21.75" customHeight="1">
      <c r="A7" s="19" t="s">
        <v>12</v>
      </c>
      <c r="B7" s="4" t="s">
        <v>13</v>
      </c>
      <c r="C7" s="4" t="s">
        <v>14</v>
      </c>
      <c r="D7" s="4" t="s">
        <v>15</v>
      </c>
      <c r="E7" s="19" t="s">
        <v>16</v>
      </c>
      <c r="F7" s="19"/>
      <c r="G7" s="19"/>
      <c r="H7" s="4" t="s">
        <v>17</v>
      </c>
      <c r="I7" s="4" t="s">
        <v>18</v>
      </c>
      <c r="J7" s="4" t="s">
        <v>19</v>
      </c>
      <c r="K7" s="4" t="s">
        <v>20</v>
      </c>
    </row>
    <row r="8" spans="1:11" ht="21.75" customHeight="1">
      <c r="A8" s="19"/>
      <c r="B8" s="4" t="s">
        <v>21</v>
      </c>
      <c r="C8" s="6">
        <v>0</v>
      </c>
      <c r="D8" s="6">
        <v>150</v>
      </c>
      <c r="E8" s="27">
        <v>150</v>
      </c>
      <c r="F8" s="27"/>
      <c r="G8" s="27"/>
      <c r="H8" s="7">
        <v>1</v>
      </c>
      <c r="I8" s="4">
        <v>10</v>
      </c>
      <c r="J8" s="4">
        <v>10</v>
      </c>
      <c r="K8" s="31" t="s">
        <v>126</v>
      </c>
    </row>
    <row r="9" spans="1:11" ht="21.75" customHeight="1">
      <c r="A9" s="19"/>
      <c r="B9" s="4" t="s">
        <v>22</v>
      </c>
      <c r="C9" s="6">
        <v>0</v>
      </c>
      <c r="D9" s="6">
        <v>150</v>
      </c>
      <c r="E9" s="27">
        <v>150</v>
      </c>
      <c r="F9" s="27"/>
      <c r="G9" s="27"/>
      <c r="H9" s="7">
        <v>1</v>
      </c>
      <c r="I9" s="4" t="s">
        <v>23</v>
      </c>
      <c r="J9" s="4" t="s">
        <v>23</v>
      </c>
      <c r="K9" s="32"/>
    </row>
    <row r="10" spans="1:11" ht="21.75" customHeight="1">
      <c r="A10" s="19"/>
      <c r="B10" s="4" t="s">
        <v>24</v>
      </c>
      <c r="C10" s="6">
        <v>0</v>
      </c>
      <c r="D10" s="6">
        <v>0</v>
      </c>
      <c r="E10" s="27">
        <v>0</v>
      </c>
      <c r="F10" s="27"/>
      <c r="G10" s="27"/>
      <c r="H10" s="7">
        <v>0</v>
      </c>
      <c r="I10" s="4" t="s">
        <v>23</v>
      </c>
      <c r="J10" s="4" t="s">
        <v>23</v>
      </c>
      <c r="K10" s="32"/>
    </row>
    <row r="11" spans="1:11" ht="21.75" customHeight="1">
      <c r="A11" s="19"/>
      <c r="B11" s="4" t="s">
        <v>25</v>
      </c>
      <c r="C11" s="6">
        <v>0</v>
      </c>
      <c r="D11" s="6">
        <v>0</v>
      </c>
      <c r="E11" s="27">
        <v>0</v>
      </c>
      <c r="F11" s="27"/>
      <c r="G11" s="27"/>
      <c r="H11" s="7">
        <v>0</v>
      </c>
      <c r="I11" s="4" t="s">
        <v>23</v>
      </c>
      <c r="J11" s="4" t="s">
        <v>23</v>
      </c>
      <c r="K11" s="32"/>
    </row>
    <row r="12" spans="1:11" ht="21.75" customHeight="1">
      <c r="A12" s="19"/>
      <c r="B12" s="4" t="s">
        <v>26</v>
      </c>
      <c r="C12" s="9"/>
      <c r="D12" s="9"/>
      <c r="E12" s="25"/>
      <c r="F12" s="25"/>
      <c r="G12" s="25"/>
      <c r="H12" s="9"/>
      <c r="I12" s="4" t="s">
        <v>23</v>
      </c>
      <c r="J12" s="4" t="s">
        <v>23</v>
      </c>
      <c r="K12" s="33"/>
    </row>
    <row r="13" spans="1:11" ht="21.75" customHeight="1">
      <c r="A13" s="19" t="s">
        <v>27</v>
      </c>
      <c r="B13" s="4" t="s">
        <v>28</v>
      </c>
      <c r="C13" s="4" t="s">
        <v>29</v>
      </c>
      <c r="D13" s="4" t="s">
        <v>30</v>
      </c>
      <c r="E13" s="4" t="s">
        <v>31</v>
      </c>
      <c r="F13" s="4" t="s">
        <v>32</v>
      </c>
      <c r="G13" s="4" t="s">
        <v>33</v>
      </c>
      <c r="H13" s="4" t="s">
        <v>34</v>
      </c>
      <c r="I13" s="4" t="s">
        <v>18</v>
      </c>
      <c r="J13" s="4" t="s">
        <v>19</v>
      </c>
      <c r="K13" s="4" t="s">
        <v>35</v>
      </c>
    </row>
    <row r="14" spans="1:11" ht="27">
      <c r="A14" s="19"/>
      <c r="B14" s="19" t="s">
        <v>36</v>
      </c>
      <c r="C14" s="19" t="s">
        <v>37</v>
      </c>
      <c r="D14" s="4" t="s">
        <v>48</v>
      </c>
      <c r="E14" s="4" t="s">
        <v>39</v>
      </c>
      <c r="F14" s="4" t="s">
        <v>40</v>
      </c>
      <c r="G14" s="4" t="s">
        <v>47</v>
      </c>
      <c r="H14" s="4">
        <v>1</v>
      </c>
      <c r="I14" s="13">
        <v>5</v>
      </c>
      <c r="J14" s="13">
        <v>5</v>
      </c>
      <c r="K14" s="4"/>
    </row>
    <row r="15" spans="1:11" ht="27">
      <c r="A15" s="19"/>
      <c r="B15" s="19"/>
      <c r="C15" s="19"/>
      <c r="D15" s="4" t="s">
        <v>43</v>
      </c>
      <c r="E15" s="4" t="s">
        <v>39</v>
      </c>
      <c r="F15" s="4" t="s">
        <v>44</v>
      </c>
      <c r="G15" s="4" t="s">
        <v>41</v>
      </c>
      <c r="H15" s="4">
        <v>5</v>
      </c>
      <c r="I15" s="13">
        <v>5</v>
      </c>
      <c r="J15" s="13">
        <v>5</v>
      </c>
      <c r="K15" s="4"/>
    </row>
    <row r="16" spans="1:11" ht="27">
      <c r="A16" s="19"/>
      <c r="B16" s="19"/>
      <c r="C16" s="19"/>
      <c r="D16" s="4" t="s">
        <v>45</v>
      </c>
      <c r="E16" s="4" t="s">
        <v>39</v>
      </c>
      <c r="F16" s="4" t="s">
        <v>46</v>
      </c>
      <c r="G16" s="4" t="s">
        <v>47</v>
      </c>
      <c r="H16" s="4">
        <v>36</v>
      </c>
      <c r="I16" s="13">
        <v>5</v>
      </c>
      <c r="J16" s="13">
        <v>5</v>
      </c>
      <c r="K16" s="4"/>
    </row>
    <row r="17" spans="1:11" ht="27">
      <c r="A17" s="19"/>
      <c r="B17" s="19"/>
      <c r="C17" s="19"/>
      <c r="D17" s="4" t="s">
        <v>51</v>
      </c>
      <c r="E17" s="4" t="s">
        <v>39</v>
      </c>
      <c r="F17" s="4" t="s">
        <v>52</v>
      </c>
      <c r="G17" s="4" t="s">
        <v>53</v>
      </c>
      <c r="H17" s="4">
        <v>4</v>
      </c>
      <c r="I17" s="13">
        <v>5</v>
      </c>
      <c r="J17" s="13">
        <v>5</v>
      </c>
      <c r="K17" s="4"/>
    </row>
    <row r="18" spans="1:11" ht="27">
      <c r="A18" s="19"/>
      <c r="B18" s="19"/>
      <c r="C18" s="19"/>
      <c r="D18" s="4" t="s">
        <v>49</v>
      </c>
      <c r="E18" s="4" t="s">
        <v>39</v>
      </c>
      <c r="F18" s="4" t="s">
        <v>50</v>
      </c>
      <c r="G18" s="4" t="s">
        <v>47</v>
      </c>
      <c r="H18" s="4">
        <v>166</v>
      </c>
      <c r="I18" s="13">
        <v>5</v>
      </c>
      <c r="J18" s="13">
        <v>5</v>
      </c>
      <c r="K18" s="4"/>
    </row>
    <row r="19" spans="1:11" ht="27">
      <c r="A19" s="19"/>
      <c r="B19" s="19"/>
      <c r="C19" s="19"/>
      <c r="D19" s="4" t="s">
        <v>38</v>
      </c>
      <c r="E19" s="4" t="s">
        <v>39</v>
      </c>
      <c r="F19" s="4" t="s">
        <v>40</v>
      </c>
      <c r="G19" s="4" t="s">
        <v>41</v>
      </c>
      <c r="H19" s="4">
        <v>1</v>
      </c>
      <c r="I19" s="13">
        <v>5</v>
      </c>
      <c r="J19" s="13">
        <v>5</v>
      </c>
      <c r="K19" s="4"/>
    </row>
    <row r="20" spans="1:11" ht="27">
      <c r="A20" s="19"/>
      <c r="B20" s="19"/>
      <c r="C20" s="19" t="s">
        <v>54</v>
      </c>
      <c r="D20" s="4" t="s">
        <v>136</v>
      </c>
      <c r="E20" s="4" t="s">
        <v>39</v>
      </c>
      <c r="F20" s="4" t="s">
        <v>58</v>
      </c>
      <c r="G20" s="4" t="s">
        <v>56</v>
      </c>
      <c r="H20" s="4">
        <v>95.24</v>
      </c>
      <c r="I20" s="13">
        <v>5</v>
      </c>
      <c r="J20" s="13">
        <v>5</v>
      </c>
      <c r="K20" s="4"/>
    </row>
    <row r="21" spans="1:11" ht="27">
      <c r="A21" s="19"/>
      <c r="B21" s="19"/>
      <c r="C21" s="19"/>
      <c r="D21" s="4" t="s">
        <v>138</v>
      </c>
      <c r="E21" s="4" t="s">
        <v>39</v>
      </c>
      <c r="F21" s="4" t="s">
        <v>46</v>
      </c>
      <c r="G21" s="4" t="s">
        <v>56</v>
      </c>
      <c r="H21" s="4">
        <v>52.38</v>
      </c>
      <c r="I21" s="13">
        <v>5</v>
      </c>
      <c r="J21" s="13">
        <v>5</v>
      </c>
      <c r="K21" s="4"/>
    </row>
    <row r="22" spans="1:11" ht="27">
      <c r="A22" s="19"/>
      <c r="B22" s="19"/>
      <c r="C22" s="19"/>
      <c r="D22" s="4" t="s">
        <v>137</v>
      </c>
      <c r="E22" s="4" t="s">
        <v>39</v>
      </c>
      <c r="F22" s="4" t="s">
        <v>60</v>
      </c>
      <c r="G22" s="4" t="s">
        <v>56</v>
      </c>
      <c r="H22" s="4">
        <v>80.95</v>
      </c>
      <c r="I22" s="13">
        <v>5</v>
      </c>
      <c r="J22" s="13">
        <v>5</v>
      </c>
      <c r="K22" s="4"/>
    </row>
    <row r="23" spans="1:11" ht="27">
      <c r="A23" s="19"/>
      <c r="B23" s="19"/>
      <c r="C23" s="4" t="s">
        <v>139</v>
      </c>
      <c r="D23" s="4" t="s">
        <v>140</v>
      </c>
      <c r="E23" s="4" t="s">
        <v>63</v>
      </c>
      <c r="F23" s="4" t="s">
        <v>40</v>
      </c>
      <c r="G23" s="4" t="s">
        <v>64</v>
      </c>
      <c r="H23" s="4">
        <v>1</v>
      </c>
      <c r="I23" s="13">
        <v>5</v>
      </c>
      <c r="J23" s="13">
        <v>5</v>
      </c>
      <c r="K23" s="4"/>
    </row>
    <row r="24" spans="1:11" ht="31.5" customHeight="1">
      <c r="A24" s="19"/>
      <c r="B24" s="19" t="s">
        <v>65</v>
      </c>
      <c r="C24" s="19" t="s">
        <v>66</v>
      </c>
      <c r="D24" s="4" t="s">
        <v>72</v>
      </c>
      <c r="E24" s="4" t="s">
        <v>39</v>
      </c>
      <c r="F24" s="4" t="s">
        <v>73</v>
      </c>
      <c r="G24" s="4" t="s">
        <v>68</v>
      </c>
      <c r="H24" s="4">
        <v>232.2</v>
      </c>
      <c r="I24" s="13">
        <v>10</v>
      </c>
      <c r="J24" s="13">
        <v>10</v>
      </c>
      <c r="K24" s="4"/>
    </row>
    <row r="25" spans="1:11" ht="27">
      <c r="A25" s="19"/>
      <c r="B25" s="19"/>
      <c r="C25" s="19"/>
      <c r="D25" s="4" t="s">
        <v>148</v>
      </c>
      <c r="E25" s="4" t="s">
        <v>39</v>
      </c>
      <c r="F25" s="4" t="s">
        <v>67</v>
      </c>
      <c r="G25" s="4" t="s">
        <v>150</v>
      </c>
      <c r="H25" s="4">
        <v>302.51</v>
      </c>
      <c r="I25" s="13">
        <v>10</v>
      </c>
      <c r="J25" s="13">
        <v>10</v>
      </c>
      <c r="K25" s="4"/>
    </row>
    <row r="26" spans="1:11" ht="105" customHeight="1">
      <c r="A26" s="19"/>
      <c r="B26" s="19"/>
      <c r="C26" s="19"/>
      <c r="D26" s="4" t="s">
        <v>70</v>
      </c>
      <c r="E26" s="4" t="s">
        <v>39</v>
      </c>
      <c r="F26" s="4" t="s">
        <v>67</v>
      </c>
      <c r="G26" s="4" t="s">
        <v>71</v>
      </c>
      <c r="H26" s="4">
        <v>34</v>
      </c>
      <c r="I26" s="13">
        <v>10</v>
      </c>
      <c r="J26" s="14">
        <f>I26*H26/F26</f>
        <v>1.1333333333333333</v>
      </c>
      <c r="K26" s="15" t="s">
        <v>141</v>
      </c>
    </row>
    <row r="27" spans="1:11" ht="34.5" customHeight="1">
      <c r="A27" s="19"/>
      <c r="B27" s="4" t="s">
        <v>74</v>
      </c>
      <c r="C27" s="4" t="s">
        <v>135</v>
      </c>
      <c r="D27" s="4" t="s">
        <v>76</v>
      </c>
      <c r="E27" s="4" t="s">
        <v>39</v>
      </c>
      <c r="F27" s="4" t="s">
        <v>77</v>
      </c>
      <c r="G27" s="4" t="s">
        <v>56</v>
      </c>
      <c r="H27" s="4">
        <v>90</v>
      </c>
      <c r="I27" s="13">
        <v>10</v>
      </c>
      <c r="J27" s="4">
        <v>10</v>
      </c>
      <c r="K27" s="4"/>
    </row>
    <row r="28" spans="1:11" ht="22.5" customHeight="1">
      <c r="A28" s="19" t="s">
        <v>78</v>
      </c>
      <c r="B28" s="19"/>
      <c r="C28" s="19"/>
      <c r="D28" s="19"/>
      <c r="E28" s="19"/>
      <c r="F28" s="19"/>
      <c r="G28" s="19"/>
      <c r="H28" s="19"/>
      <c r="I28" s="4">
        <v>100</v>
      </c>
      <c r="J28" s="14">
        <f>SUM(J14:J27)+J8</f>
        <v>91.13333333333334</v>
      </c>
      <c r="K28" s="4"/>
    </row>
    <row r="29" spans="1:11" ht="24" customHeight="1">
      <c r="A29" s="4" t="s">
        <v>79</v>
      </c>
      <c r="B29" s="36" t="s">
        <v>152</v>
      </c>
      <c r="C29" s="37"/>
      <c r="D29" s="37"/>
      <c r="E29" s="37"/>
      <c r="F29" s="37"/>
      <c r="G29" s="37"/>
      <c r="H29" s="37"/>
      <c r="I29" s="37"/>
      <c r="J29" s="37"/>
      <c r="K29" s="38"/>
    </row>
    <row r="30" spans="1:11" ht="33" customHeight="1">
      <c r="A30" s="4" t="s">
        <v>80</v>
      </c>
      <c r="B30" s="16" t="s">
        <v>143</v>
      </c>
      <c r="C30" s="17"/>
      <c r="D30" s="17"/>
      <c r="E30" s="17"/>
      <c r="F30" s="17"/>
      <c r="G30" s="17"/>
      <c r="H30" s="17"/>
      <c r="I30" s="17"/>
      <c r="J30" s="17"/>
      <c r="K30" s="20"/>
    </row>
    <row r="31" spans="1:11" ht="46.5" customHeight="1">
      <c r="A31" s="4" t="s">
        <v>81</v>
      </c>
      <c r="B31" s="16" t="s">
        <v>144</v>
      </c>
      <c r="C31" s="17"/>
      <c r="D31" s="17"/>
      <c r="E31" s="17"/>
      <c r="F31" s="34"/>
      <c r="G31" s="34"/>
      <c r="H31" s="34"/>
      <c r="I31" s="34"/>
      <c r="J31" s="34"/>
      <c r="K31" s="35"/>
    </row>
    <row r="32" spans="1:11" ht="21" customHeight="1">
      <c r="A32" s="16" t="s">
        <v>145</v>
      </c>
      <c r="B32" s="17"/>
      <c r="C32" s="17"/>
      <c r="D32" s="17"/>
      <c r="E32" s="17"/>
      <c r="F32" s="18" t="s">
        <v>146</v>
      </c>
      <c r="G32" s="18"/>
      <c r="H32" s="18"/>
      <c r="I32" s="18"/>
      <c r="J32" s="18"/>
      <c r="K32" s="18"/>
    </row>
  </sheetData>
  <mergeCells count="33">
    <mergeCell ref="A3:B3"/>
    <mergeCell ref="C3:G3"/>
    <mergeCell ref="I3:K3"/>
    <mergeCell ref="A1:K1"/>
    <mergeCell ref="A2:B2"/>
    <mergeCell ref="C2:K2"/>
    <mergeCell ref="A4:A6"/>
    <mergeCell ref="B4:B5"/>
    <mergeCell ref="C4:G4"/>
    <mergeCell ref="B30:K30"/>
    <mergeCell ref="B31:K31"/>
    <mergeCell ref="B14:B23"/>
    <mergeCell ref="C14:C19"/>
    <mergeCell ref="C20:C22"/>
    <mergeCell ref="B24:B26"/>
    <mergeCell ref="C24:C26"/>
    <mergeCell ref="H4:K4"/>
    <mergeCell ref="C5:G5"/>
    <mergeCell ref="H5:K5"/>
    <mergeCell ref="C6:K6"/>
    <mergeCell ref="K8:K12"/>
    <mergeCell ref="E9:G9"/>
    <mergeCell ref="A32:E32"/>
    <mergeCell ref="F32:K32"/>
    <mergeCell ref="A7:A12"/>
    <mergeCell ref="E7:G7"/>
    <mergeCell ref="E8:G8"/>
    <mergeCell ref="A28:H28"/>
    <mergeCell ref="B29:K29"/>
    <mergeCell ref="A13:A27"/>
    <mergeCell ref="E10:G10"/>
    <mergeCell ref="E11:G11"/>
    <mergeCell ref="E12:G12"/>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Sheet1</vt:lpstr>
      <vt:lpstr>Sheet2</vt:lpstr>
      <vt:lpstr>Sheet3</vt:lpstr>
      <vt:lpstr>Sheet4</vt:lpstr>
      <vt:lpstr>Sheet5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安宁</cp:lastModifiedBy>
  <dcterms:created xsi:type="dcterms:W3CDTF">2026-02-05T01:22:15Z</dcterms:created>
  <dcterms:modified xsi:type="dcterms:W3CDTF">2026-03-13T00:36:14Z</dcterms:modified>
</cp:coreProperties>
</file>