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2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'1-2'!$B$1:$K$19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<sst xmlns="http://schemas.openxmlformats.org/spreadsheetml/2006/main" count="687" uniqueCount="329">
  <si>
    <t>中国共产党攀枝花市直属机关工作委员会</t>
  </si>
  <si>
    <t>2024年部门预算</t>
  </si>
  <si>
    <t>2024年3月  日</t>
  </si>
  <si>
    <t xml:space="preserve">
表1</t>
  </si>
  <si>
    <t xml:space="preserve"> </t>
  </si>
  <si>
    <t>部门收支总表</t>
  </si>
  <si>
    <t>部门：中国共产党攀枝花市直属机关工作委员会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</si>
  <si>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</si>
  <si>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</si>
  <si>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</si>
  <si>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</si>
  <si>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</si>
  <si>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</si>
  <si>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</si>
  <si>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</si>
  <si>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</si>
  <si>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</si>
  <si>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</si>
  <si>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</si>
  <si>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</si>
  <si>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</si>
  <si>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</si>
  <si>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</si>
  <si>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</si>
  <si>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</si>
  <si>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</si>
  <si>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</si>
  <si>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</si>
  <si>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</si>
  <si>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</si>
  <si>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</si>
  <si>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</si>
  <si>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</si>
  <si>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</si>
  <si>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</si>
  <si>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</si>
  <si>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</si>
  <si>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</si>
  <si>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</si>
  <si>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</si>
  <si>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</si>
  <si>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</si>
  <si>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</si>
  <si>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</si>
  <si>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</si>
  <si>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</si>
  <si>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</si>
  <si>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</si>
  <si>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</si>
  <si>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</si>
  <si>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</si>
  <si>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</si>
  <si>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</si>
  <si>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</si>
  <si>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</si>
  <si>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</si>
  <si>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</si>
  <si>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</si>
  <si>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</si>
  <si>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</si>
  <si>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</si>
  <si>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</si>
  <si>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</si>
  <si>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</si>
  <si>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</si>
  <si>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</si>
  <si>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</si>
  <si>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</si>
  <si>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</si>
  <si>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</si>
  <si>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</si>
  <si>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</si>
  <si>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</si>
  <si>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</si>
  <si>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</si>
  <si>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</si>
  <si>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</si>
  <si>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</si>
  <si>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</si>
  <si>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</si>
  <si>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</si>
  <si>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</si>
  <si>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</si>
  <si>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</si>
  <si>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</si>
  <si>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31</t>
  </si>
  <si>
    <t>01</t>
  </si>
  <si>
    <t>行政运行</t>
  </si>
  <si>
    <t>03</t>
  </si>
  <si>
    <t>02</t>
  </si>
  <si>
    <t>一般行政管理事务</t>
  </si>
  <si>
    <t>11</t>
  </si>
  <si>
    <t>05</t>
  </si>
  <si>
    <t>派驻派出机构</t>
  </si>
  <si>
    <t>事业运行</t>
  </si>
  <si>
    <t>208</t>
  </si>
  <si>
    <t>行政单位离退休</t>
  </si>
  <si>
    <t>机关事业单位基本养老保险缴费支出</t>
  </si>
  <si>
    <t>08</t>
  </si>
  <si>
    <t>死亡抚恤</t>
  </si>
  <si>
    <t>210</t>
  </si>
  <si>
    <t>行政单位医疗</t>
  </si>
  <si>
    <t>事业单位医疗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</si>
  <si>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</si>
  <si>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</si>
  <si>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</si>
  <si>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</si>
  <si>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</si>
  <si>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</si>
  <si>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</si>
  <si>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</si>
  <si>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</si>
  <si>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</si>
  <si>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</si>
  <si>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</si>
  <si>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</si>
  <si>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</si>
  <si>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</si>
  <si>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</si>
  <si>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</si>
  <si>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</si>
  <si>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</si>
  <si>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</si>
  <si>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</si>
  <si>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</si>
  <si>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</si>
  <si>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</si>
  <si>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</si>
  <si>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</si>
  <si>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</si>
  <si>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</si>
  <si>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</si>
  <si>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</si>
  <si>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</si>
  <si>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</si>
  <si>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</si>
  <si>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</si>
  <si>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</si>
  <si>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</si>
  <si>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</si>
  <si>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</si>
  <si>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</si>
  <si>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</si>
  <si>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</si>
  <si>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</si>
  <si>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</si>
  <si>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</si>
  <si>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</si>
  <si>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</si>
  <si>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</si>
  <si>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</si>
  <si>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</si>
  <si>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</si>
  <si>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</si>
  <si>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</si>
  <si>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</si>
  <si>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</si>
  <si>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</si>
  <si>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</si>
  <si>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</si>
  <si>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</si>
  <si>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</si>
  <si>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</si>
  <si>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</si>
  <si>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</si>
  <si>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</si>
  <si>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</si>
  <si>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</si>
  <si>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</si>
  <si>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</si>
  <si>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</si>
  <si>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</si>
  <si>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</si>
  <si>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办公费</t>
  </si>
  <si>
    <t>印刷费</t>
  </si>
  <si>
    <t>水费</t>
  </si>
  <si>
    <t>06</t>
  </si>
  <si>
    <t>电费</t>
  </si>
  <si>
    <t>邮电费</t>
  </si>
  <si>
    <t>差旅费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</si>
  <si>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</si>
  <si>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</si>
  <si>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</si>
  <si>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</si>
  <si>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</si>
  <si>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</si>
  <si>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</si>
  <si>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</si>
  <si>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公务用车运行维护费</t>
  </si>
  <si>
    <t>39</t>
  </si>
  <si>
    <t>其他交通费用</t>
  </si>
  <si>
    <t>其他商品和服务支出</t>
  </si>
  <si>
    <t>离休费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</si>
  <si>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</si>
  <si>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</si>
  <si>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</si>
  <si>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</si>
  <si>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</si>
  <si>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</si>
  <si>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</si>
  <si>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5,000.00</t>
  </si>
  <si>
    <t>34,000.00</t>
  </si>
  <si>
    <t>2,391,880.26</t>
  </si>
  <si>
    <t>65,000.00</t>
  </si>
  <si>
    <t>50</t>
  </si>
  <si>
    <t>385,213.78</t>
  </si>
  <si>
    <t>825,434.07</t>
  </si>
  <si>
    <t>323,051.68</t>
  </si>
  <si>
    <t>44,994.00</t>
  </si>
  <si>
    <t>143,942.34</t>
  </si>
  <si>
    <t>24,872.46</t>
  </si>
  <si>
    <t>18,000.00</t>
  </si>
  <si>
    <t>263,088.00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</si>
  <si>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</si>
  <si>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</si>
  <si>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</si>
  <si>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</si>
  <si>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</si>
  <si>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</si>
  <si>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</si>
  <si>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商品和服务支出</t>
  </si>
  <si>
    <t>社会福利和救助</t>
  </si>
  <si>
    <t>离退休费</t>
  </si>
  <si>
    <t>表3-2</t>
  </si>
  <si>
    <t>一般公共预算项目支出预算表</t>
  </si>
  <si>
    <t>金额</t>
  </si>
  <si>
    <t xml:space="preserve"> 一般行政管理事务</t>
  </si>
  <si>
    <t>驻村帮扶工作经费</t>
  </si>
  <si>
    <t>基层党组织提质增效工作经费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</si>
  <si>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</si>
  <si>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</si>
  <si>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</si>
  <si>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</si>
  <si>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</si>
  <si>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</si>
  <si>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</si>
  <si>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</si>
  <si>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</si>
  <si>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</si>
  <si>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</si>
  <si>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</si>
  <si>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</si>
  <si>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</si>
  <si>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</si>
  <si>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</si>
  <si>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</si>
  <si>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</si>
  <si>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</si>
  <si>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</si>
  <si>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(2024年度)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</si>
  <si>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</si>
  <si>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</si>
  <si>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</si>
  <si>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</si>
  <si>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</si>
  <si>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</si>
  <si>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</si>
  <si>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此项目为脱贫攻坚帮扶项目的延续，按照往年实际发生支出进行测算。主要用于提升驻村干部素质能力、管理驻村帮扶力量、组织培训等。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</si>
  <si>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</si>
  <si>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</si>
  <si>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</si>
  <si>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</si>
  <si>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</si>
  <si>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</si>
  <si>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</si>
  <si>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开展专项督导</t>
  </si>
  <si>
    <r>
      <rPr>
        <sz val="9"/>
        <rFont val="宋体"/>
        <charset val="134"/>
      </rPr>
      <t>≥2</t>
    </r>
    <r>
      <rPr>
        <sz val="9"/>
        <rFont val="宋体"/>
        <charset val="134"/>
      </rPr>
      <t>次</t>
    </r>
  </si>
  <si>
    <t>举办培训次数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</si>
  <si>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次</t>
    </r>
  </si>
  <si>
    <t>质量指标</t>
  </si>
  <si>
    <t>提升驻村干部素质能力</t>
  </si>
  <si>
    <t>显著提升</t>
  </si>
  <si>
    <t>时效指标</t>
  </si>
  <si>
    <t>培训开展时间</t>
  </si>
  <si>
    <r>
      <rPr>
        <sz val="9"/>
        <rFont val="宋体"/>
        <charset val="134"/>
      </rPr>
      <t>12</t>
    </r>
    <r>
      <rPr>
        <sz val="9"/>
        <rFont val="宋体"/>
        <charset val="134"/>
      </rPr>
      <t>月前</t>
    </r>
  </si>
  <si>
    <t>成本指标</t>
  </si>
  <si>
    <t>组织开展交流学习、培训</t>
  </si>
  <si>
    <t>2万元</t>
  </si>
  <si>
    <t>项目效益</t>
  </si>
  <si>
    <t>社会效益指标</t>
  </si>
  <si>
    <t>满意度指标</t>
  </si>
  <si>
    <t>服务对象满意度指标</t>
  </si>
  <si>
    <t>参与培训人员满意度</t>
  </si>
  <si>
    <t>表6-2</t>
  </si>
  <si>
    <t>单位（单位）</t>
  </si>
  <si>
    <t>全面提高机关党建质量</t>
  </si>
  <si>
    <t>制作展板、宣传费、会议费、交通费等</t>
  </si>
  <si>
    <r>
      <rPr>
        <sz val="9"/>
        <rFont val="Times New Roman"/>
        <charset val="134"/>
      </rPr>
      <t>5</t>
    </r>
    <r>
      <rPr>
        <sz val="9"/>
        <rFont val="宋体"/>
        <charset val="134"/>
      </rPr>
      <t>万元</t>
    </r>
  </si>
  <si>
    <t>开展时间</t>
  </si>
  <si>
    <t>全年</t>
  </si>
  <si>
    <t>5万元</t>
  </si>
  <si>
    <t>基层党组织提质增效</t>
  </si>
  <si>
    <t>基层党组织</t>
  </si>
  <si>
    <t>95%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</si>
  <si>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</si>
  <si>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</si>
  <si>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</si>
  <si>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</si>
  <si>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</si>
  <si>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</si>
  <si>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</si>
  <si>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人员支出</t>
  </si>
  <si>
    <t>保障各机构正常运转的人员经费</t>
  </si>
  <si>
    <t>公用支出</t>
  </si>
  <si>
    <t>保障各机构正常运转的日常支出</t>
  </si>
  <si>
    <t>选派驻村干部、第一书记</t>
  </si>
  <si>
    <t>物业管理费</t>
  </si>
  <si>
    <t>年度单位整体支出预算</t>
  </si>
  <si>
    <t>资金总额</t>
  </si>
  <si>
    <t>年度总体目标</t>
  </si>
  <si>
    <t>一、深化理想信念教育。充分运用红色教育资源，开展党史、新中国史、改革开放史和社会主义发展史教育。深入开展群众性精神文明创建活动，大力培育和践行社会主义核心价值观。各基层党组织广泛开展国情、省情、州情和形势政策教育，充分运用“主题党日”“三会一课”等形式，健全市级党政领导干部为机关党员干部作形势政策专题报告制度。宣传优秀共产党员、劳动模范等各类先进模范事迹，弘扬机关新风正气。
二、提高引领力，加强党的制度建设。以《2024年市直机关党建工作要点》为重点，推动机关党的制度建设全面落地落实。健全党的组织体系，做好市直部门机关党组织新建、撤并等工作。加强和规范党内政治生活，市直机关各基层党组织召开支部委员会、党员大会、领导干部上党课，党支部开展组织生活会和民主评议党员活动，评定“优秀”党员。坚持做好市直机关党组织信息化建设，稳步推进全国党员管理信息系统使用，培训学员。走访慰问老党员、因公牺牲（殉职）党员家属，收缴下拨党费。
三、2024年上级部门交派的各项工作。</t>
  </si>
  <si>
    <t>年度绩效指标</t>
  </si>
  <si>
    <t>指标值
（包含数字及文字描述）</t>
  </si>
  <si>
    <t>产出指标</t>
  </si>
  <si>
    <t>保障职工正常办公人数</t>
  </si>
  <si>
    <t>18人</t>
  </si>
  <si>
    <t>开展培训次数</t>
  </si>
  <si>
    <t>9次</t>
  </si>
  <si>
    <t>开展帮扶次数</t>
  </si>
  <si>
    <t>6次</t>
  </si>
  <si>
    <t>“三会一课”开展率、机关精神文件宣传覆盖率</t>
  </si>
  <si>
    <t>完成时效</t>
  </si>
  <si>
    <t>2024年</t>
  </si>
  <si>
    <t>人员支出及公用运行成本和其他</t>
  </si>
  <si>
    <t>452.44万元</t>
  </si>
  <si>
    <t>提高干部职工素质，增强干部职工团结干事</t>
  </si>
  <si>
    <t>效果明显</t>
  </si>
  <si>
    <t>市直机关党员满意度</t>
  </si>
  <si>
    <r>
      <rPr>
        <sz val="10"/>
        <color theme="1"/>
        <rFont val="宋体"/>
        <charset val="134"/>
        <scheme val="minor"/>
      </rPr>
      <t>大于或等于9</t>
    </r>
    <r>
      <rPr>
        <sz val="10"/>
        <color indexed="8"/>
        <rFont val="宋体"/>
        <charset val="134"/>
      </rPr>
      <t>5%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</si>
</sst>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2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4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40" fillId="4" borderId="24" applyNumberFormat="0" applyAlignment="0" applyProtection="0">
      <alignment vertical="center"/>
    </xf>
    <xf numFmtId="0" fontId="41" fillId="5" borderId="26" applyNumberFormat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27" fillId="0" borderId="0"/>
  </cellStyleXfs>
  <cellXfs count="16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3" fontId="9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9" fillId="0" borderId="9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left" vertical="center"/>
    </xf>
    <xf numFmtId="0" fontId="9" fillId="0" borderId="13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5" xfId="0" applyFont="1" applyBorder="1">
      <alignment vertical="center"/>
    </xf>
    <xf numFmtId="0" fontId="8" fillId="0" borderId="15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2" fillId="0" borderId="7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right" vertical="center"/>
    </xf>
    <xf numFmtId="0" fontId="10" fillId="0" borderId="16" xfId="0" applyFont="1" applyBorder="1">
      <alignment vertical="center"/>
    </xf>
    <xf numFmtId="0" fontId="10" fillId="0" borderId="16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5" xfId="0" applyFont="1" applyFill="1" applyBorder="1">
      <alignment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7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12" fillId="0" borderId="7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/>
    </xf>
    <xf numFmtId="0" fontId="10" fillId="0" borderId="16" xfId="0" applyFont="1" applyFill="1" applyBorder="1">
      <alignment vertical="center"/>
    </xf>
    <xf numFmtId="0" fontId="10" fillId="0" borderId="16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6" fillId="0" borderId="1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indent="1"/>
    </xf>
    <xf numFmtId="4" fontId="18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7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6" sqref="A16"/>
    </sheetView>
  </sheetViews>
  <sheetFormatPr defaultColWidth="9" defaultRowHeight="15" outlineLevelRow="2"/>
  <cols>
    <col min="1" max="1" width="123.127272727273" style="164" customWidth="1"/>
    <col min="2" max="16384" width="9" style="164"/>
  </cols>
  <sheetData>
    <row r="1" ht="137.1" customHeight="1" spans="1:1">
      <c r="A1" s="165" t="s">
        <v>0</v>
      </c>
    </row>
    <row r="2" ht="96" customHeight="1" spans="1:1">
      <c r="A2" s="165" t="s">
        <v>1</v>
      </c>
    </row>
    <row r="3" ht="60" customHeight="1" spans="1:1">
      <c r="A3" s="166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4"/>
  <cols>
    <col min="1" max="1" width="1.5" customWidth="1"/>
    <col min="2" max="2" width="11.8727272727273" customWidth="1"/>
    <col min="3" max="3" width="25.1272727272727" customWidth="1"/>
    <col min="4" max="9" width="14.7545454545455" customWidth="1"/>
    <col min="10" max="10" width="1.5" customWidth="1"/>
    <col min="11" max="11" width="9.75454545454545" customWidth="1"/>
  </cols>
  <sheetData>
    <row r="1" ht="24.95" customHeight="1" spans="1:10">
      <c r="A1" s="49"/>
      <c r="B1" s="2"/>
      <c r="C1" s="50"/>
      <c r="D1" s="51"/>
      <c r="E1" s="51"/>
      <c r="F1" s="51"/>
      <c r="G1" s="51"/>
      <c r="H1" s="51"/>
      <c r="I1" s="64" t="s">
        <v>229</v>
      </c>
      <c r="J1" s="54"/>
    </row>
    <row r="2" ht="22.9" customHeight="1" spans="1:10">
      <c r="A2" s="49"/>
      <c r="B2" s="3" t="s">
        <v>230</v>
      </c>
      <c r="C2" s="3"/>
      <c r="D2" s="3"/>
      <c r="E2" s="3"/>
      <c r="F2" s="3"/>
      <c r="G2" s="3"/>
      <c r="H2" s="3"/>
      <c r="I2" s="3"/>
      <c r="J2" s="54" t="s">
        <v>4</v>
      </c>
    </row>
    <row r="3" ht="19.5" customHeight="1" spans="1:10">
      <c r="A3" s="52"/>
      <c r="B3" s="53" t="s">
        <v>6</v>
      </c>
      <c r="C3" s="53"/>
      <c r="D3" s="65"/>
      <c r="E3" s="65"/>
      <c r="F3" s="65"/>
      <c r="G3" s="65"/>
      <c r="H3" s="65"/>
      <c r="I3" s="65" t="s">
        <v>7</v>
      </c>
      <c r="J3" s="66"/>
    </row>
    <row r="4" ht="24.4" customHeight="1" spans="1:10">
      <c r="A4" s="54"/>
      <c r="B4" s="55" t="s">
        <v>231</v>
      </c>
      <c r="C4" s="55" t="s">
        <v>72</v>
      </c>
      <c r="D4" s="55" t="s">
        <v>232</v>
      </c>
      <c r="E4" s="55"/>
      <c r="F4" s="55"/>
      <c r="G4" s="55"/>
      <c r="H4" s="55"/>
      <c r="I4" s="55"/>
      <c r="J4" s="67"/>
    </row>
    <row r="5" ht="24.4" customHeight="1" spans="1:10">
      <c r="A5" s="56"/>
      <c r="B5" s="55"/>
      <c r="C5" s="55"/>
      <c r="D5" s="55" t="s">
        <v>60</v>
      </c>
      <c r="E5" s="71" t="s">
        <v>233</v>
      </c>
      <c r="F5" s="55" t="s">
        <v>234</v>
      </c>
      <c r="G5" s="55"/>
      <c r="H5" s="55"/>
      <c r="I5" s="55" t="s">
        <v>183</v>
      </c>
      <c r="J5" s="67"/>
    </row>
    <row r="6" ht="24.4" customHeight="1" spans="1:10">
      <c r="A6" s="56"/>
      <c r="B6" s="55"/>
      <c r="C6" s="55"/>
      <c r="D6" s="55"/>
      <c r="E6" s="71"/>
      <c r="F6" s="55" t="s">
        <v>156</v>
      </c>
      <c r="G6" s="55" t="s">
        <v>235</v>
      </c>
      <c r="H6" s="55" t="s">
        <v>236</v>
      </c>
      <c r="I6" s="55"/>
      <c r="J6" s="68"/>
    </row>
    <row r="7" ht="22.9" customHeight="1" spans="1:10">
      <c r="A7" s="57"/>
      <c r="B7" s="55"/>
      <c r="C7" s="55" t="s">
        <v>73</v>
      </c>
      <c r="D7" s="58">
        <f t="shared" ref="D7:I7" si="0">D8</f>
        <v>35950</v>
      </c>
      <c r="E7" s="58">
        <f t="shared" si="0"/>
        <v>0</v>
      </c>
      <c r="F7" s="58">
        <f t="shared" si="0"/>
        <v>35950</v>
      </c>
      <c r="G7" s="58">
        <f t="shared" si="0"/>
        <v>0</v>
      </c>
      <c r="H7" s="58">
        <f t="shared" si="0"/>
        <v>28350</v>
      </c>
      <c r="I7" s="58">
        <f t="shared" si="0"/>
        <v>7600</v>
      </c>
      <c r="J7" s="69"/>
    </row>
    <row r="8" ht="36.95" customHeight="1" spans="1:10">
      <c r="A8" s="57"/>
      <c r="B8" s="60">
        <v>110001</v>
      </c>
      <c r="C8" s="72" t="s">
        <v>0</v>
      </c>
      <c r="D8" s="61">
        <f>E8+F8</f>
        <v>35950</v>
      </c>
      <c r="E8" s="61">
        <v>0</v>
      </c>
      <c r="F8" s="61">
        <f>G8+H8+I8</f>
        <v>35950</v>
      </c>
      <c r="G8" s="61">
        <v>0</v>
      </c>
      <c r="H8" s="61">
        <v>28350</v>
      </c>
      <c r="I8" s="61">
        <v>7600</v>
      </c>
      <c r="J8" s="69"/>
    </row>
    <row r="9" ht="22.9" customHeight="1" spans="1:10">
      <c r="A9" s="57"/>
      <c r="B9" s="55"/>
      <c r="C9" s="55"/>
      <c r="D9" s="58"/>
      <c r="E9" s="58"/>
      <c r="F9" s="58"/>
      <c r="G9" s="58"/>
      <c r="H9" s="58"/>
      <c r="I9" s="58"/>
      <c r="J9" s="69"/>
    </row>
    <row r="10" ht="22.9" customHeight="1" spans="1:10">
      <c r="A10" s="57"/>
      <c r="B10" s="55"/>
      <c r="C10" s="55"/>
      <c r="D10" s="58"/>
      <c r="E10" s="58"/>
      <c r="F10" s="58"/>
      <c r="G10" s="58"/>
      <c r="H10" s="58"/>
      <c r="I10" s="58"/>
      <c r="J10" s="69"/>
    </row>
    <row r="11" ht="22.9" customHeight="1" spans="1:10">
      <c r="A11" s="57"/>
      <c r="B11" s="55"/>
      <c r="C11" s="55"/>
      <c r="D11" s="58"/>
      <c r="E11" s="58"/>
      <c r="F11" s="58"/>
      <c r="G11" s="58"/>
      <c r="H11" s="58"/>
      <c r="I11" s="58"/>
      <c r="J11" s="69"/>
    </row>
    <row r="12" ht="22.9" customHeight="1" spans="1:10">
      <c r="A12" s="57"/>
      <c r="B12" s="55"/>
      <c r="C12" s="55"/>
      <c r="D12" s="58"/>
      <c r="E12" s="58"/>
      <c r="F12" s="58"/>
      <c r="G12" s="58"/>
      <c r="H12" s="58"/>
      <c r="I12" s="58"/>
      <c r="J12" s="69"/>
    </row>
    <row r="13" ht="22.9" customHeight="1" spans="1:10">
      <c r="A13" s="57"/>
      <c r="B13" s="55"/>
      <c r="C13" s="55"/>
      <c r="D13" s="58"/>
      <c r="E13" s="58"/>
      <c r="F13" s="58"/>
      <c r="G13" s="58"/>
      <c r="H13" s="58"/>
      <c r="I13" s="58"/>
      <c r="J13" s="69"/>
    </row>
    <row r="14" ht="22.9" customHeight="1" spans="1:10">
      <c r="A14" s="57"/>
      <c r="B14" s="55"/>
      <c r="C14" s="55"/>
      <c r="D14" s="58"/>
      <c r="E14" s="58"/>
      <c r="F14" s="58"/>
      <c r="G14" s="58"/>
      <c r="H14" s="58"/>
      <c r="I14" s="58"/>
      <c r="J14" s="69"/>
    </row>
    <row r="15" ht="22.9" customHeight="1" spans="1:10">
      <c r="A15" s="57"/>
      <c r="B15" s="55"/>
      <c r="C15" s="55"/>
      <c r="D15" s="58"/>
      <c r="E15" s="58"/>
      <c r="F15" s="58"/>
      <c r="G15" s="58"/>
      <c r="H15" s="58"/>
      <c r="I15" s="58"/>
      <c r="J15" s="69"/>
    </row>
    <row r="16" ht="22.9" customHeight="1" spans="1:10">
      <c r="A16" s="57"/>
      <c r="B16" s="55"/>
      <c r="C16" s="55"/>
      <c r="D16" s="58"/>
      <c r="E16" s="58"/>
      <c r="F16" s="58"/>
      <c r="G16" s="58"/>
      <c r="H16" s="58"/>
      <c r="I16" s="58"/>
      <c r="J16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4"/>
  <cols>
    <col min="1" max="1" width="1.5" customWidth="1"/>
    <col min="2" max="4" width="6.12727272727273" customWidth="1"/>
    <col min="5" max="5" width="17" customWidth="1"/>
    <col min="6" max="6" width="40.6272727272727" customWidth="1"/>
    <col min="7" max="9" width="17" customWidth="1"/>
    <col min="10" max="10" width="1.5" customWidth="1"/>
    <col min="11" max="12" width="9.75454545454545" customWidth="1"/>
  </cols>
  <sheetData>
    <row r="1" ht="24.95" customHeight="1" spans="1:10">
      <c r="A1" s="49"/>
      <c r="B1" s="2"/>
      <c r="C1" s="2"/>
      <c r="D1" s="2"/>
      <c r="E1" s="50"/>
      <c r="F1" s="50"/>
      <c r="G1" s="51"/>
      <c r="H1" s="51"/>
      <c r="I1" s="64" t="s">
        <v>237</v>
      </c>
      <c r="J1" s="54"/>
    </row>
    <row r="2" ht="22.9" customHeight="1" spans="1:10">
      <c r="A2" s="49"/>
      <c r="B2" s="3" t="s">
        <v>238</v>
      </c>
      <c r="C2" s="3"/>
      <c r="D2" s="3"/>
      <c r="E2" s="3"/>
      <c r="F2" s="3"/>
      <c r="G2" s="3"/>
      <c r="H2" s="3"/>
      <c r="I2" s="3"/>
      <c r="J2" s="54"/>
    </row>
    <row r="3" ht="19.5" customHeight="1" spans="1:10">
      <c r="A3" s="52"/>
      <c r="B3" s="53" t="s">
        <v>6</v>
      </c>
      <c r="C3" s="53"/>
      <c r="D3" s="53"/>
      <c r="E3" s="53"/>
      <c r="F3" s="53"/>
      <c r="G3" s="52"/>
      <c r="H3" s="52"/>
      <c r="I3" s="65" t="s">
        <v>7</v>
      </c>
      <c r="J3" s="66"/>
    </row>
    <row r="4" ht="24.4" customHeight="1" spans="1:10">
      <c r="A4" s="54"/>
      <c r="B4" s="55" t="s">
        <v>10</v>
      </c>
      <c r="C4" s="55"/>
      <c r="D4" s="55"/>
      <c r="E4" s="55"/>
      <c r="F4" s="55"/>
      <c r="G4" s="55" t="s">
        <v>239</v>
      </c>
      <c r="H4" s="55"/>
      <c r="I4" s="55"/>
      <c r="J4" s="67"/>
    </row>
    <row r="5" ht="24.4" customHeight="1" spans="1:10">
      <c r="A5" s="56"/>
      <c r="B5" s="55" t="s">
        <v>80</v>
      </c>
      <c r="C5" s="55"/>
      <c r="D5" s="55"/>
      <c r="E5" s="55" t="s">
        <v>71</v>
      </c>
      <c r="F5" s="55" t="s">
        <v>72</v>
      </c>
      <c r="G5" s="55" t="s">
        <v>60</v>
      </c>
      <c r="H5" s="55" t="s">
        <v>76</v>
      </c>
      <c r="I5" s="55" t="s">
        <v>77</v>
      </c>
      <c r="J5" s="67"/>
    </row>
    <row r="6" ht="24.4" customHeight="1" spans="1:10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55"/>
      <c r="I6" s="55"/>
      <c r="J6" s="68"/>
    </row>
    <row r="7" ht="22.9" customHeight="1" spans="1:10">
      <c r="A7" s="57"/>
      <c r="B7" s="55"/>
      <c r="C7" s="55"/>
      <c r="D7" s="55"/>
      <c r="E7" s="55"/>
      <c r="F7" s="55" t="s">
        <v>73</v>
      </c>
      <c r="G7" s="58"/>
      <c r="H7" s="58"/>
      <c r="I7" s="58"/>
      <c r="J7" s="69"/>
    </row>
    <row r="8" ht="22.9" customHeight="1" spans="1:10">
      <c r="A8" s="57"/>
      <c r="B8" s="55"/>
      <c r="C8" s="55"/>
      <c r="D8" s="55"/>
      <c r="E8" s="60">
        <v>110001</v>
      </c>
      <c r="F8" s="60" t="s">
        <v>240</v>
      </c>
      <c r="G8" s="58"/>
      <c r="H8" s="58"/>
      <c r="I8" s="58"/>
      <c r="J8" s="69"/>
    </row>
    <row r="9" ht="22.9" customHeight="1" spans="1:10">
      <c r="A9" s="57"/>
      <c r="B9" s="55"/>
      <c r="C9" s="55"/>
      <c r="D9" s="55"/>
      <c r="E9" s="60"/>
      <c r="F9" s="60"/>
      <c r="G9" s="58"/>
      <c r="H9" s="58"/>
      <c r="I9" s="58"/>
      <c r="J9" s="69"/>
    </row>
    <row r="10" ht="22.9" customHeight="1" spans="1:10">
      <c r="A10" s="57"/>
      <c r="B10" s="55"/>
      <c r="C10" s="55"/>
      <c r="D10" s="55"/>
      <c r="E10" s="55"/>
      <c r="F10" s="55"/>
      <c r="G10" s="58"/>
      <c r="H10" s="58"/>
      <c r="I10" s="58"/>
      <c r="J10" s="69"/>
    </row>
    <row r="11" ht="22.9" customHeight="1" spans="1:10">
      <c r="A11" s="57"/>
      <c r="B11" s="55"/>
      <c r="C11" s="55"/>
      <c r="D11" s="55"/>
      <c r="E11" s="55"/>
      <c r="F11" s="55"/>
      <c r="G11" s="58"/>
      <c r="H11" s="58"/>
      <c r="I11" s="58"/>
      <c r="J11" s="69"/>
    </row>
    <row r="12" ht="22.9" customHeight="1" spans="1:10">
      <c r="A12" s="57"/>
      <c r="B12" s="55"/>
      <c r="C12" s="55"/>
      <c r="D12" s="55"/>
      <c r="E12" s="55"/>
      <c r="F12" s="55"/>
      <c r="G12" s="58"/>
      <c r="H12" s="58"/>
      <c r="I12" s="58"/>
      <c r="J12" s="69"/>
    </row>
    <row r="13" ht="22.9" customHeight="1" spans="1:10">
      <c r="A13" s="57"/>
      <c r="B13" s="55"/>
      <c r="C13" s="55"/>
      <c r="D13" s="55"/>
      <c r="E13" s="55"/>
      <c r="F13" s="55"/>
      <c r="G13" s="58"/>
      <c r="H13" s="58"/>
      <c r="I13" s="58"/>
      <c r="J13" s="69"/>
    </row>
    <row r="14" ht="22.9" customHeight="1" spans="1:10">
      <c r="A14" s="57"/>
      <c r="B14" s="55"/>
      <c r="C14" s="55"/>
      <c r="D14" s="55"/>
      <c r="E14" s="55"/>
      <c r="F14" s="55"/>
      <c r="G14" s="58"/>
      <c r="H14" s="58"/>
      <c r="I14" s="58"/>
      <c r="J14" s="69"/>
    </row>
    <row r="15" ht="22.9" customHeight="1" spans="1:10">
      <c r="A15" s="57"/>
      <c r="B15" s="55"/>
      <c r="C15" s="55"/>
      <c r="D15" s="55"/>
      <c r="E15" s="55"/>
      <c r="F15" s="55"/>
      <c r="G15" s="58"/>
      <c r="H15" s="58"/>
      <c r="I15" s="58"/>
      <c r="J15" s="69"/>
    </row>
    <row r="16" ht="22.9" customHeight="1" spans="1:10">
      <c r="A16" s="56"/>
      <c r="B16" s="59"/>
      <c r="C16" s="59"/>
      <c r="D16" s="59"/>
      <c r="E16" s="59"/>
      <c r="F16" s="59" t="s">
        <v>24</v>
      </c>
      <c r="G16" s="61"/>
      <c r="H16" s="61"/>
      <c r="I16" s="61"/>
      <c r="J16" s="67"/>
    </row>
    <row r="17" ht="22.9" customHeight="1" spans="1:10">
      <c r="A17" s="56"/>
      <c r="B17" s="59"/>
      <c r="C17" s="59"/>
      <c r="D17" s="59"/>
      <c r="E17" s="59"/>
      <c r="F17" s="59" t="s">
        <v>24</v>
      </c>
      <c r="G17" s="61"/>
      <c r="H17" s="61"/>
      <c r="I17" s="61"/>
      <c r="J17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4"/>
  <cols>
    <col min="1" max="1" width="1.5" customWidth="1"/>
    <col min="2" max="2" width="12.2545454545455" customWidth="1"/>
    <col min="3" max="3" width="29.7545454545455" customWidth="1"/>
    <col min="4" max="9" width="14.5" customWidth="1"/>
    <col min="10" max="10" width="1.5" customWidth="1"/>
    <col min="11" max="11" width="9.75454545454545" customWidth="1"/>
  </cols>
  <sheetData>
    <row r="1" ht="24.95" customHeight="1" spans="1:10">
      <c r="A1" s="49"/>
      <c r="B1" s="2"/>
      <c r="C1" s="50"/>
      <c r="D1" s="51"/>
      <c r="E1" s="51"/>
      <c r="F1" s="51"/>
      <c r="G1" s="51"/>
      <c r="H1" s="51"/>
      <c r="I1" s="64" t="s">
        <v>241</v>
      </c>
      <c r="J1" s="54"/>
    </row>
    <row r="2" ht="22.9" customHeight="1" spans="1:10">
      <c r="A2" s="49"/>
      <c r="B2" s="3" t="s">
        <v>242</v>
      </c>
      <c r="C2" s="3"/>
      <c r="D2" s="3"/>
      <c r="E2" s="3"/>
      <c r="F2" s="3"/>
      <c r="G2" s="3"/>
      <c r="H2" s="3"/>
      <c r="I2" s="3"/>
      <c r="J2" s="54" t="s">
        <v>4</v>
      </c>
    </row>
    <row r="3" ht="19.5" customHeight="1" spans="1:10">
      <c r="A3" s="52"/>
      <c r="B3" s="53" t="s">
        <v>6</v>
      </c>
      <c r="C3" s="53"/>
      <c r="D3" s="65"/>
      <c r="E3" s="65"/>
      <c r="F3" s="65"/>
      <c r="G3" s="65"/>
      <c r="H3" s="65"/>
      <c r="I3" s="65" t="s">
        <v>7</v>
      </c>
      <c r="J3" s="66"/>
    </row>
    <row r="4" ht="24.4" customHeight="1" spans="1:10">
      <c r="A4" s="54"/>
      <c r="B4" s="55" t="s">
        <v>231</v>
      </c>
      <c r="C4" s="55" t="s">
        <v>72</v>
      </c>
      <c r="D4" s="55" t="s">
        <v>232</v>
      </c>
      <c r="E4" s="55"/>
      <c r="F4" s="55"/>
      <c r="G4" s="55"/>
      <c r="H4" s="55"/>
      <c r="I4" s="55"/>
      <c r="J4" s="67"/>
    </row>
    <row r="5" ht="24.4" customHeight="1" spans="1:10">
      <c r="A5" s="56"/>
      <c r="B5" s="55"/>
      <c r="C5" s="55"/>
      <c r="D5" s="55" t="s">
        <v>60</v>
      </c>
      <c r="E5" s="71" t="s">
        <v>233</v>
      </c>
      <c r="F5" s="55" t="s">
        <v>234</v>
      </c>
      <c r="G5" s="55"/>
      <c r="H5" s="55"/>
      <c r="I5" s="55" t="s">
        <v>183</v>
      </c>
      <c r="J5" s="67"/>
    </row>
    <row r="6" ht="24.4" customHeight="1" spans="1:10">
      <c r="A6" s="56"/>
      <c r="B6" s="55"/>
      <c r="C6" s="55"/>
      <c r="D6" s="55"/>
      <c r="E6" s="71"/>
      <c r="F6" s="55" t="s">
        <v>156</v>
      </c>
      <c r="G6" s="55" t="s">
        <v>235</v>
      </c>
      <c r="H6" s="55" t="s">
        <v>236</v>
      </c>
      <c r="I6" s="55"/>
      <c r="J6" s="68"/>
    </row>
    <row r="7" ht="22.9" customHeight="1" spans="1:10">
      <c r="A7" s="57"/>
      <c r="B7" s="55"/>
      <c r="C7" s="55" t="s">
        <v>73</v>
      </c>
      <c r="D7" s="58"/>
      <c r="E7" s="58"/>
      <c r="F7" s="58"/>
      <c r="G7" s="58"/>
      <c r="H7" s="58"/>
      <c r="I7" s="58"/>
      <c r="J7" s="69"/>
    </row>
    <row r="8" ht="22.9" customHeight="1" spans="1:10">
      <c r="A8" s="57"/>
      <c r="B8" s="60">
        <v>110001</v>
      </c>
      <c r="C8" s="60" t="s">
        <v>240</v>
      </c>
      <c r="D8" s="58"/>
      <c r="E8" s="58"/>
      <c r="F8" s="58"/>
      <c r="G8" s="58"/>
      <c r="H8" s="58"/>
      <c r="I8" s="58"/>
      <c r="J8" s="69"/>
    </row>
    <row r="9" ht="22.9" customHeight="1" spans="1:10">
      <c r="A9" s="57"/>
      <c r="B9" s="55"/>
      <c r="C9" s="55"/>
      <c r="D9" s="58"/>
      <c r="E9" s="58"/>
      <c r="F9" s="58"/>
      <c r="G9" s="58"/>
      <c r="H9" s="58"/>
      <c r="I9" s="58"/>
      <c r="J9" s="69"/>
    </row>
    <row r="10" ht="22.9" customHeight="1" spans="1:10">
      <c r="A10" s="57"/>
      <c r="B10" s="55"/>
      <c r="C10" s="55"/>
      <c r="D10" s="58"/>
      <c r="E10" s="58"/>
      <c r="F10" s="58"/>
      <c r="G10" s="58"/>
      <c r="H10" s="58"/>
      <c r="I10" s="58"/>
      <c r="J10" s="69"/>
    </row>
    <row r="11" ht="22.9" customHeight="1" spans="1:10">
      <c r="A11" s="57"/>
      <c r="B11" s="55"/>
      <c r="C11" s="55"/>
      <c r="D11" s="58"/>
      <c r="E11" s="58"/>
      <c r="F11" s="58"/>
      <c r="G11" s="58"/>
      <c r="H11" s="58"/>
      <c r="I11" s="58"/>
      <c r="J11" s="69"/>
    </row>
    <row r="12" ht="22.9" customHeight="1" spans="1:10">
      <c r="A12" s="57"/>
      <c r="B12" s="60"/>
      <c r="C12" s="60"/>
      <c r="D12" s="58"/>
      <c r="E12" s="58"/>
      <c r="F12" s="58"/>
      <c r="G12" s="58"/>
      <c r="H12" s="58"/>
      <c r="I12" s="58"/>
      <c r="J12" s="69"/>
    </row>
    <row r="13" ht="22.9" customHeight="1" spans="1:10">
      <c r="A13" s="57"/>
      <c r="B13" s="55"/>
      <c r="C13" s="55"/>
      <c r="D13" s="58"/>
      <c r="E13" s="58"/>
      <c r="F13" s="58"/>
      <c r="G13" s="58"/>
      <c r="H13" s="58"/>
      <c r="I13" s="58"/>
      <c r="J13" s="69"/>
    </row>
    <row r="14" ht="22.9" customHeight="1" spans="1:10">
      <c r="A14" s="57"/>
      <c r="B14" s="55"/>
      <c r="C14" s="55"/>
      <c r="D14" s="58"/>
      <c r="E14" s="58"/>
      <c r="F14" s="58"/>
      <c r="G14" s="58"/>
      <c r="H14" s="58"/>
      <c r="I14" s="58"/>
      <c r="J14" s="69"/>
    </row>
    <row r="15" ht="22.9" customHeight="1" spans="1:10">
      <c r="A15" s="57"/>
      <c r="B15" s="55"/>
      <c r="C15" s="55"/>
      <c r="D15" s="58"/>
      <c r="E15" s="58"/>
      <c r="F15" s="58"/>
      <c r="G15" s="58"/>
      <c r="H15" s="58"/>
      <c r="I15" s="58"/>
      <c r="J15" s="69"/>
    </row>
    <row r="16" ht="22.9" customHeight="1" spans="1:10">
      <c r="A16" s="57"/>
      <c r="B16" s="55"/>
      <c r="C16" s="55"/>
      <c r="D16" s="58"/>
      <c r="E16" s="58"/>
      <c r="F16" s="58"/>
      <c r="G16" s="58"/>
      <c r="H16" s="58"/>
      <c r="I16" s="58"/>
      <c r="J16" s="69"/>
    </row>
    <row r="17" ht="22.9" customHeight="1" spans="1:10">
      <c r="A17" s="57"/>
      <c r="B17" s="55"/>
      <c r="C17" s="55"/>
      <c r="D17" s="58"/>
      <c r="E17" s="58"/>
      <c r="F17" s="58"/>
      <c r="G17" s="58"/>
      <c r="H17" s="58"/>
      <c r="I17" s="58"/>
      <c r="J17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4"/>
  <cols>
    <col min="1" max="1" width="1.5" customWidth="1"/>
    <col min="2" max="4" width="6.62727272727273" customWidth="1"/>
    <col min="5" max="5" width="13.3727272727273" customWidth="1"/>
    <col min="6" max="6" width="41" customWidth="1"/>
    <col min="7" max="9" width="17.6272727272727" customWidth="1"/>
    <col min="10" max="10" width="1.5" customWidth="1"/>
    <col min="11" max="12" width="9.75454545454545" customWidth="1"/>
  </cols>
  <sheetData>
    <row r="1" ht="24.95" customHeight="1" spans="1:10">
      <c r="A1" s="49"/>
      <c r="B1" s="2"/>
      <c r="C1" s="2"/>
      <c r="D1" s="2"/>
      <c r="E1" s="50"/>
      <c r="F1" s="50"/>
      <c r="G1" s="51"/>
      <c r="H1" s="51"/>
      <c r="I1" s="64" t="s">
        <v>243</v>
      </c>
      <c r="J1" s="54"/>
    </row>
    <row r="2" ht="22.9" customHeight="1" spans="1:10">
      <c r="A2" s="49"/>
      <c r="B2" s="3" t="s">
        <v>244</v>
      </c>
      <c r="C2" s="3"/>
      <c r="D2" s="3"/>
      <c r="E2" s="3"/>
      <c r="F2" s="3"/>
      <c r="G2" s="3"/>
      <c r="H2" s="3"/>
      <c r="I2" s="3"/>
      <c r="J2" s="54" t="s">
        <v>4</v>
      </c>
    </row>
    <row r="3" ht="19.5" customHeight="1" spans="1:10">
      <c r="A3" s="52"/>
      <c r="B3" s="53" t="s">
        <v>6</v>
      </c>
      <c r="C3" s="53"/>
      <c r="D3" s="53"/>
      <c r="E3" s="53"/>
      <c r="F3" s="53"/>
      <c r="G3" s="52"/>
      <c r="H3" s="52"/>
      <c r="I3" s="65" t="s">
        <v>7</v>
      </c>
      <c r="J3" s="66"/>
    </row>
    <row r="4" ht="24.4" customHeight="1" spans="1:10">
      <c r="A4" s="54"/>
      <c r="B4" s="55" t="s">
        <v>10</v>
      </c>
      <c r="C4" s="55"/>
      <c r="D4" s="55"/>
      <c r="E4" s="55"/>
      <c r="F4" s="55"/>
      <c r="G4" s="55" t="s">
        <v>245</v>
      </c>
      <c r="H4" s="55"/>
      <c r="I4" s="55"/>
      <c r="J4" s="67"/>
    </row>
    <row r="5" ht="24.4" customHeight="1" spans="1:10">
      <c r="A5" s="56"/>
      <c r="B5" s="55" t="s">
        <v>80</v>
      </c>
      <c r="C5" s="55"/>
      <c r="D5" s="55"/>
      <c r="E5" s="55" t="s">
        <v>71</v>
      </c>
      <c r="F5" s="55" t="s">
        <v>72</v>
      </c>
      <c r="G5" s="55" t="s">
        <v>60</v>
      </c>
      <c r="H5" s="55" t="s">
        <v>76</v>
      </c>
      <c r="I5" s="55" t="s">
        <v>77</v>
      </c>
      <c r="J5" s="67"/>
    </row>
    <row r="6" ht="24.4" customHeight="1" spans="1:10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55"/>
      <c r="I6" s="55"/>
      <c r="J6" s="68"/>
    </row>
    <row r="7" ht="22.9" customHeight="1" spans="1:10">
      <c r="A7" s="57"/>
      <c r="B7" s="55"/>
      <c r="C7" s="55"/>
      <c r="D7" s="55"/>
      <c r="E7" s="55"/>
      <c r="F7" s="55" t="s">
        <v>73</v>
      </c>
      <c r="G7" s="58"/>
      <c r="H7" s="58"/>
      <c r="I7" s="58"/>
      <c r="J7" s="69"/>
    </row>
    <row r="8" ht="22.9" customHeight="1" spans="1:10">
      <c r="A8" s="56"/>
      <c r="B8" s="59"/>
      <c r="C8" s="59"/>
      <c r="D8" s="59"/>
      <c r="E8" s="60">
        <v>110001</v>
      </c>
      <c r="F8" s="60" t="s">
        <v>240</v>
      </c>
      <c r="G8" s="61"/>
      <c r="H8" s="61"/>
      <c r="I8" s="61"/>
      <c r="J8" s="67"/>
    </row>
    <row r="9" ht="22.9" customHeight="1" spans="1:10">
      <c r="A9" s="56"/>
      <c r="B9" s="59"/>
      <c r="C9" s="59"/>
      <c r="D9" s="59"/>
      <c r="E9" s="59"/>
      <c r="F9" s="59"/>
      <c r="G9" s="61"/>
      <c r="H9" s="61"/>
      <c r="I9" s="61"/>
      <c r="J9" s="67"/>
    </row>
    <row r="10" ht="22.9" customHeight="1" spans="1:10">
      <c r="A10" s="56"/>
      <c r="B10" s="59"/>
      <c r="C10" s="59"/>
      <c r="D10" s="59"/>
      <c r="E10" s="59"/>
      <c r="F10" s="59"/>
      <c r="G10" s="61"/>
      <c r="H10" s="61"/>
      <c r="I10" s="61"/>
      <c r="J10" s="67"/>
    </row>
    <row r="11" ht="22.9" customHeight="1" spans="1:10">
      <c r="A11" s="56"/>
      <c r="B11" s="59"/>
      <c r="C11" s="59"/>
      <c r="D11" s="59"/>
      <c r="E11" s="59"/>
      <c r="F11" s="59"/>
      <c r="G11" s="61"/>
      <c r="H11" s="61"/>
      <c r="I11" s="61"/>
      <c r="J11" s="67"/>
    </row>
    <row r="12" ht="22.9" customHeight="1" spans="1:10">
      <c r="A12" s="56"/>
      <c r="B12" s="59"/>
      <c r="C12" s="59"/>
      <c r="D12" s="59"/>
      <c r="E12" s="59"/>
      <c r="F12" s="59"/>
      <c r="G12" s="61"/>
      <c r="H12" s="61"/>
      <c r="I12" s="61"/>
      <c r="J12" s="67"/>
    </row>
    <row r="13" ht="22.9" customHeight="1" spans="1:10">
      <c r="A13" s="56"/>
      <c r="B13" s="59"/>
      <c r="C13" s="59"/>
      <c r="D13" s="59"/>
      <c r="E13" s="59"/>
      <c r="F13" s="59"/>
      <c r="G13" s="61"/>
      <c r="H13" s="61"/>
      <c r="I13" s="61"/>
      <c r="J13" s="67"/>
    </row>
    <row r="14" ht="22.9" customHeight="1" spans="1:10">
      <c r="A14" s="56"/>
      <c r="B14" s="59"/>
      <c r="C14" s="59"/>
      <c r="D14" s="59"/>
      <c r="E14" s="59"/>
      <c r="F14" s="59"/>
      <c r="G14" s="61"/>
      <c r="H14" s="61"/>
      <c r="I14" s="61"/>
      <c r="J14" s="67"/>
    </row>
    <row r="15" ht="22.9" customHeight="1" spans="1:10">
      <c r="A15" s="56"/>
      <c r="B15" s="59"/>
      <c r="C15" s="59"/>
      <c r="D15" s="59"/>
      <c r="E15" s="59"/>
      <c r="F15" s="59"/>
      <c r="G15" s="61"/>
      <c r="H15" s="61"/>
      <c r="I15" s="61"/>
      <c r="J15" s="67"/>
    </row>
    <row r="16" ht="22.9" customHeight="1" spans="1:10">
      <c r="A16" s="56"/>
      <c r="B16" s="59"/>
      <c r="C16" s="59"/>
      <c r="D16" s="59"/>
      <c r="E16" s="59"/>
      <c r="F16" s="59" t="s">
        <v>24</v>
      </c>
      <c r="G16" s="61"/>
      <c r="H16" s="61"/>
      <c r="I16" s="61"/>
      <c r="J16" s="67"/>
    </row>
    <row r="17" ht="22.9" customHeight="1" spans="1:10">
      <c r="A17" s="56"/>
      <c r="B17" s="59"/>
      <c r="C17" s="59"/>
      <c r="D17" s="59"/>
      <c r="E17" s="59"/>
      <c r="F17" s="59" t="s">
        <v>246</v>
      </c>
      <c r="G17" s="61"/>
      <c r="H17" s="61"/>
      <c r="I17" s="61"/>
      <c r="J17" s="68"/>
    </row>
    <row r="18" ht="9.75" customHeight="1" spans="1:10">
      <c r="A18" s="62"/>
      <c r="B18" s="63"/>
      <c r="C18" s="63"/>
      <c r="D18" s="63"/>
      <c r="E18" s="63"/>
      <c r="F18" s="62"/>
      <c r="G18" s="62"/>
      <c r="H18" s="62"/>
      <c r="I18" s="62"/>
      <c r="J18" s="7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3" workbookViewId="0">
      <selection activeCell="N12" sqref="N12"/>
    </sheetView>
  </sheetViews>
  <sheetFormatPr defaultColWidth="9" defaultRowHeight="14"/>
  <cols>
    <col min="1" max="1" width="9" style="1"/>
    <col min="2" max="2" width="11.2545454545455" style="1" customWidth="1"/>
    <col min="3" max="3" width="9" style="20"/>
    <col min="4" max="4" width="9" style="1"/>
    <col min="5" max="5" width="10.2545454545455" style="1" customWidth="1"/>
    <col min="6" max="6" width="12.6272727272727" style="1" customWidth="1"/>
    <col min="7" max="7" width="17.5" style="1" customWidth="1"/>
    <col min="8" max="8" width="10.2545454545455" style="1" customWidth="1"/>
    <col min="9" max="9" width="10.5" style="1" customWidth="1"/>
    <col min="10" max="10" width="9.87272727272727" style="1" customWidth="1"/>
    <col min="11" max="11" width="9.62727272727273" style="1" customWidth="1"/>
    <col min="12" max="12" width="9.5" style="1" customWidth="1"/>
    <col min="13" max="13" width="9.75454545454545" style="1" customWidth="1"/>
    <col min="14" max="16384" width="9" style="1"/>
  </cols>
  <sheetData>
    <row r="1" ht="18.95" customHeight="1" spans="2:10">
      <c r="B1" s="2"/>
      <c r="J1" s="1" t="s">
        <v>247</v>
      </c>
    </row>
    <row r="2" ht="24" customHeight="1" spans="2:13">
      <c r="B2" s="21" t="s">
        <v>248</v>
      </c>
      <c r="C2" s="22"/>
      <c r="D2" s="22"/>
      <c r="E2" s="22"/>
      <c r="F2" s="22"/>
      <c r="G2" s="22"/>
      <c r="H2" s="22"/>
      <c r="I2" s="22"/>
      <c r="J2" s="38"/>
      <c r="K2" s="39"/>
      <c r="L2" s="39"/>
      <c r="M2" s="39"/>
    </row>
    <row r="3" ht="24.95" customHeight="1" spans="2:13">
      <c r="B3" s="23" t="s">
        <v>249</v>
      </c>
      <c r="C3" s="23"/>
      <c r="D3" s="23"/>
      <c r="E3" s="23"/>
      <c r="F3" s="23"/>
      <c r="G3" s="23"/>
      <c r="H3" s="23"/>
      <c r="I3" s="23"/>
      <c r="J3" s="23"/>
      <c r="K3" s="47"/>
      <c r="L3" s="47"/>
      <c r="M3" s="47"/>
    </row>
    <row r="4" ht="24.95" customHeight="1" spans="2:13">
      <c r="B4" s="24" t="s">
        <v>250</v>
      </c>
      <c r="C4" s="25" t="s">
        <v>227</v>
      </c>
      <c r="D4" s="25"/>
      <c r="E4" s="25"/>
      <c r="F4" s="25"/>
      <c r="G4" s="25"/>
      <c r="H4" s="25"/>
      <c r="I4" s="25"/>
      <c r="J4" s="25"/>
      <c r="K4" s="48"/>
      <c r="L4" s="48"/>
      <c r="M4" s="48"/>
    </row>
    <row r="5" ht="24.95" customHeight="1" spans="2:13">
      <c r="B5" s="24" t="s">
        <v>251</v>
      </c>
      <c r="C5" s="25" t="s">
        <v>0</v>
      </c>
      <c r="D5" s="25"/>
      <c r="E5" s="25"/>
      <c r="F5" s="25"/>
      <c r="G5" s="25"/>
      <c r="H5" s="25"/>
      <c r="I5" s="25"/>
      <c r="J5" s="25"/>
      <c r="K5" s="48"/>
      <c r="L5" s="48"/>
      <c r="M5" s="48"/>
    </row>
    <row r="6" ht="24.95" customHeight="1" spans="2:13">
      <c r="B6" s="26" t="s">
        <v>252</v>
      </c>
      <c r="C6" s="27" t="s">
        <v>253</v>
      </c>
      <c r="D6" s="27"/>
      <c r="E6" s="27"/>
      <c r="F6" s="28">
        <v>2</v>
      </c>
      <c r="G6" s="28"/>
      <c r="H6" s="28"/>
      <c r="I6" s="28"/>
      <c r="J6" s="28"/>
      <c r="K6" s="48"/>
      <c r="L6" s="48"/>
      <c r="M6" s="48"/>
    </row>
    <row r="7" ht="24.95" customHeight="1" spans="2:13">
      <c r="B7" s="29"/>
      <c r="C7" s="27" t="s">
        <v>254</v>
      </c>
      <c r="D7" s="27"/>
      <c r="E7" s="27"/>
      <c r="F7" s="28">
        <v>2</v>
      </c>
      <c r="G7" s="28"/>
      <c r="H7" s="28"/>
      <c r="I7" s="28"/>
      <c r="J7" s="28"/>
      <c r="K7" s="48"/>
      <c r="L7" s="48"/>
      <c r="M7" s="48"/>
    </row>
    <row r="8" ht="24.95" customHeight="1" spans="2:13">
      <c r="B8" s="29"/>
      <c r="C8" s="27" t="s">
        <v>255</v>
      </c>
      <c r="D8" s="27"/>
      <c r="E8" s="27"/>
      <c r="F8" s="28"/>
      <c r="G8" s="28"/>
      <c r="H8" s="28"/>
      <c r="I8" s="28"/>
      <c r="J8" s="28"/>
      <c r="K8" s="48"/>
      <c r="L8" s="48"/>
      <c r="M8" s="48"/>
    </row>
    <row r="9" ht="24.95" customHeight="1" spans="2:13">
      <c r="B9" s="26" t="s">
        <v>256</v>
      </c>
      <c r="C9" s="30" t="s">
        <v>257</v>
      </c>
      <c r="D9" s="30"/>
      <c r="E9" s="30"/>
      <c r="F9" s="30"/>
      <c r="G9" s="30"/>
      <c r="H9" s="30"/>
      <c r="I9" s="30"/>
      <c r="J9" s="30"/>
      <c r="K9" s="48"/>
      <c r="L9" s="48"/>
      <c r="M9" s="48"/>
    </row>
    <row r="10" ht="24.9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48"/>
      <c r="L10" s="48"/>
      <c r="M10" s="48"/>
    </row>
    <row r="11" ht="29.1" customHeight="1" spans="2:10">
      <c r="B11" s="29" t="s">
        <v>258</v>
      </c>
      <c r="C11" s="24" t="s">
        <v>259</v>
      </c>
      <c r="D11" s="24" t="s">
        <v>260</v>
      </c>
      <c r="E11" s="27" t="s">
        <v>261</v>
      </c>
      <c r="F11" s="27"/>
      <c r="G11" s="27" t="s">
        <v>262</v>
      </c>
      <c r="H11" s="27"/>
      <c r="I11" s="27"/>
      <c r="J11" s="27"/>
    </row>
    <row r="12" ht="29.1" customHeight="1" spans="2:10">
      <c r="B12" s="29"/>
      <c r="C12" s="29" t="s">
        <v>263</v>
      </c>
      <c r="D12" s="40" t="s">
        <v>264</v>
      </c>
      <c r="E12" s="41" t="s">
        <v>265</v>
      </c>
      <c r="F12" s="42"/>
      <c r="G12" s="43" t="s">
        <v>266</v>
      </c>
      <c r="H12" s="44"/>
      <c r="I12" s="44"/>
      <c r="J12" s="44"/>
    </row>
    <row r="13" ht="29.1" customHeight="1" spans="2:10">
      <c r="B13" s="29"/>
      <c r="C13" s="29"/>
      <c r="D13" s="45"/>
      <c r="E13" s="41" t="s">
        <v>267</v>
      </c>
      <c r="F13" s="42"/>
      <c r="G13" s="43" t="s">
        <v>268</v>
      </c>
      <c r="H13" s="44"/>
      <c r="I13" s="44"/>
      <c r="J13" s="44"/>
    </row>
    <row r="14" ht="29.1" customHeight="1" spans="2:10">
      <c r="B14" s="29"/>
      <c r="C14" s="29"/>
      <c r="D14" s="29" t="s">
        <v>269</v>
      </c>
      <c r="E14" s="41" t="s">
        <v>270</v>
      </c>
      <c r="F14" s="42"/>
      <c r="G14" s="43" t="s">
        <v>271</v>
      </c>
      <c r="H14" s="44"/>
      <c r="I14" s="44"/>
      <c r="J14" s="44"/>
    </row>
    <row r="15" ht="29.1" customHeight="1" spans="2:10">
      <c r="B15" s="29"/>
      <c r="C15" s="29"/>
      <c r="D15" s="29" t="s">
        <v>272</v>
      </c>
      <c r="E15" s="41" t="s">
        <v>273</v>
      </c>
      <c r="F15" s="42"/>
      <c r="G15" s="43" t="s">
        <v>274</v>
      </c>
      <c r="H15" s="44"/>
      <c r="I15" s="44"/>
      <c r="J15" s="44"/>
    </row>
    <row r="16" ht="29.1" customHeight="1" spans="2:10">
      <c r="B16" s="29"/>
      <c r="C16" s="29"/>
      <c r="D16" s="29" t="s">
        <v>275</v>
      </c>
      <c r="E16" s="41" t="s">
        <v>276</v>
      </c>
      <c r="F16" s="42"/>
      <c r="G16" s="43" t="s">
        <v>277</v>
      </c>
      <c r="H16" s="44"/>
      <c r="I16" s="44"/>
      <c r="J16" s="44"/>
    </row>
    <row r="17" ht="29.1" customHeight="1" spans="2:10">
      <c r="B17" s="29"/>
      <c r="C17" s="31" t="s">
        <v>278</v>
      </c>
      <c r="D17" s="26" t="s">
        <v>279</v>
      </c>
      <c r="E17" s="41" t="s">
        <v>270</v>
      </c>
      <c r="F17" s="42"/>
      <c r="G17" s="43" t="s">
        <v>271</v>
      </c>
      <c r="H17" s="44"/>
      <c r="I17" s="44"/>
      <c r="J17" s="44"/>
    </row>
    <row r="18" ht="29.1" customHeight="1" spans="2:10">
      <c r="B18" s="29"/>
      <c r="C18" s="29" t="s">
        <v>280</v>
      </c>
      <c r="D18" s="26" t="s">
        <v>281</v>
      </c>
      <c r="E18" s="41" t="s">
        <v>282</v>
      </c>
      <c r="F18" s="42"/>
      <c r="G18" s="46">
        <v>0.95</v>
      </c>
      <c r="H18" s="44"/>
      <c r="I18" s="44"/>
      <c r="J18" s="44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F7" sqref="F7:J7"/>
    </sheetView>
  </sheetViews>
  <sheetFormatPr defaultColWidth="9" defaultRowHeight="14"/>
  <cols>
    <col min="1" max="1" width="3.75454545454545" customWidth="1"/>
    <col min="2" max="2" width="11.2545454545455" style="1" customWidth="1"/>
    <col min="3" max="3" width="12.8727272727273" style="20" customWidth="1"/>
    <col min="4" max="4" width="9" style="1"/>
    <col min="5" max="5" width="9.62727272727273" style="1" customWidth="1"/>
    <col min="6" max="6" width="12.6272727272727" style="1" customWidth="1"/>
    <col min="7" max="7" width="17.5" style="1" customWidth="1"/>
    <col min="8" max="8" width="10.2545454545455" style="1" customWidth="1"/>
    <col min="9" max="9" width="10.5" style="1" customWidth="1"/>
    <col min="10" max="10" width="9.87272727272727" style="1" customWidth="1"/>
    <col min="11" max="11" width="9.62727272727273" style="1" customWidth="1"/>
    <col min="12" max="12" width="9.5" style="1" customWidth="1"/>
    <col min="13" max="13" width="9.75454545454545" style="1" customWidth="1"/>
    <col min="14" max="16384" width="9" style="1"/>
  </cols>
  <sheetData>
    <row r="1" s="1" customFormat="1" ht="18.95" customHeight="1" spans="2:10">
      <c r="B1" s="2"/>
      <c r="C1" s="20"/>
      <c r="J1" s="1" t="s">
        <v>283</v>
      </c>
    </row>
    <row r="2" s="1" customFormat="1" ht="24" customHeight="1" spans="2:13">
      <c r="B2" s="21" t="s">
        <v>248</v>
      </c>
      <c r="C2" s="22"/>
      <c r="D2" s="22"/>
      <c r="E2" s="22"/>
      <c r="F2" s="22"/>
      <c r="G2" s="22"/>
      <c r="H2" s="22"/>
      <c r="I2" s="22"/>
      <c r="J2" s="38"/>
      <c r="K2" s="39"/>
      <c r="L2" s="39"/>
      <c r="M2" s="39"/>
    </row>
    <row r="3" spans="2:10">
      <c r="B3" s="23" t="s">
        <v>249</v>
      </c>
      <c r="C3" s="23"/>
      <c r="D3" s="23"/>
      <c r="E3" s="23"/>
      <c r="F3" s="23"/>
      <c r="G3" s="23"/>
      <c r="H3" s="23"/>
      <c r="I3" s="23"/>
      <c r="J3" s="23"/>
    </row>
    <row r="4" ht="21.95" customHeight="1" spans="2:10">
      <c r="B4" s="24" t="s">
        <v>250</v>
      </c>
      <c r="C4" s="25" t="s">
        <v>228</v>
      </c>
      <c r="D4" s="25"/>
      <c r="E4" s="25"/>
      <c r="F4" s="25"/>
      <c r="G4" s="25"/>
      <c r="H4" s="25"/>
      <c r="I4" s="25"/>
      <c r="J4" s="25"/>
    </row>
    <row r="5" ht="21.95" customHeight="1" spans="2:10">
      <c r="B5" s="24" t="s">
        <v>284</v>
      </c>
      <c r="C5" s="25" t="s">
        <v>0</v>
      </c>
      <c r="D5" s="25"/>
      <c r="E5" s="25"/>
      <c r="F5" s="25"/>
      <c r="G5" s="25"/>
      <c r="H5" s="25"/>
      <c r="I5" s="25"/>
      <c r="J5" s="25"/>
    </row>
    <row r="6" ht="21.95" customHeight="1" spans="2:10">
      <c r="B6" s="26" t="s">
        <v>252</v>
      </c>
      <c r="C6" s="27" t="s">
        <v>253</v>
      </c>
      <c r="D6" s="27"/>
      <c r="E6" s="27"/>
      <c r="F6" s="28">
        <v>5</v>
      </c>
      <c r="G6" s="28"/>
      <c r="H6" s="28"/>
      <c r="I6" s="28"/>
      <c r="J6" s="28"/>
    </row>
    <row r="7" ht="21.95" customHeight="1" spans="2:10">
      <c r="B7" s="29"/>
      <c r="C7" s="27" t="s">
        <v>254</v>
      </c>
      <c r="D7" s="27"/>
      <c r="E7" s="27"/>
      <c r="F7" s="28">
        <v>5</v>
      </c>
      <c r="G7" s="28"/>
      <c r="H7" s="28"/>
      <c r="I7" s="28"/>
      <c r="J7" s="28"/>
    </row>
    <row r="8" ht="21.95" customHeight="1" spans="2:10">
      <c r="B8" s="29"/>
      <c r="C8" s="27" t="s">
        <v>255</v>
      </c>
      <c r="D8" s="27"/>
      <c r="E8" s="27"/>
      <c r="F8" s="28"/>
      <c r="G8" s="28"/>
      <c r="H8" s="28"/>
      <c r="I8" s="28"/>
      <c r="J8" s="28"/>
    </row>
    <row r="9" ht="21.95" customHeight="1" spans="2:10">
      <c r="B9" s="26" t="s">
        <v>256</v>
      </c>
      <c r="C9" s="30" t="s">
        <v>285</v>
      </c>
      <c r="D9" s="30"/>
      <c r="E9" s="30"/>
      <c r="F9" s="30"/>
      <c r="G9" s="30"/>
      <c r="H9" s="30"/>
      <c r="I9" s="30"/>
      <c r="J9" s="30"/>
    </row>
    <row r="10" ht="21.95" customHeight="1" spans="2:10">
      <c r="B10" s="26"/>
      <c r="C10" s="30"/>
      <c r="D10" s="30"/>
      <c r="E10" s="30"/>
      <c r="F10" s="30"/>
      <c r="G10" s="30"/>
      <c r="H10" s="30"/>
      <c r="I10" s="30"/>
      <c r="J10" s="30"/>
    </row>
    <row r="11" ht="21.95" customHeight="1" spans="2:10">
      <c r="B11" s="29" t="s">
        <v>258</v>
      </c>
      <c r="C11" s="24" t="s">
        <v>259</v>
      </c>
      <c r="D11" s="24" t="s">
        <v>260</v>
      </c>
      <c r="E11" s="27" t="s">
        <v>261</v>
      </c>
      <c r="F11" s="27"/>
      <c r="G11" s="27" t="s">
        <v>262</v>
      </c>
      <c r="H11" s="27"/>
      <c r="I11" s="27"/>
      <c r="J11" s="27"/>
    </row>
    <row r="12" ht="21.95" customHeight="1" spans="2:10">
      <c r="B12" s="29"/>
      <c r="C12" s="29" t="s">
        <v>263</v>
      </c>
      <c r="D12" s="31" t="s">
        <v>264</v>
      </c>
      <c r="E12" s="32" t="s">
        <v>286</v>
      </c>
      <c r="F12" s="33"/>
      <c r="G12" s="33" t="s">
        <v>287</v>
      </c>
      <c r="H12" s="33"/>
      <c r="I12" s="33"/>
      <c r="J12" s="33"/>
    </row>
    <row r="13" ht="21.95" customHeight="1" spans="2:10">
      <c r="B13" s="29"/>
      <c r="C13" s="29"/>
      <c r="D13" s="29" t="s">
        <v>269</v>
      </c>
      <c r="E13" s="34" t="s">
        <v>285</v>
      </c>
      <c r="F13" s="35"/>
      <c r="G13" s="34" t="s">
        <v>271</v>
      </c>
      <c r="H13" s="36"/>
      <c r="I13" s="36"/>
      <c r="J13" s="35"/>
    </row>
    <row r="14" ht="21.95" customHeight="1" spans="2:10">
      <c r="B14" s="29"/>
      <c r="C14" s="29"/>
      <c r="D14" s="29" t="s">
        <v>272</v>
      </c>
      <c r="E14" s="34" t="s">
        <v>288</v>
      </c>
      <c r="F14" s="35"/>
      <c r="G14" s="34" t="s">
        <v>289</v>
      </c>
      <c r="H14" s="36"/>
      <c r="I14" s="36"/>
      <c r="J14" s="35"/>
    </row>
    <row r="15" ht="26.1" customHeight="1" spans="2:10">
      <c r="B15" s="29"/>
      <c r="C15" s="29"/>
      <c r="D15" s="29" t="s">
        <v>275</v>
      </c>
      <c r="E15" s="34" t="s">
        <v>286</v>
      </c>
      <c r="F15" s="35"/>
      <c r="G15" s="37" t="s">
        <v>290</v>
      </c>
      <c r="H15" s="37"/>
      <c r="I15" s="37"/>
      <c r="J15" s="37"/>
    </row>
    <row r="16" ht="21.95" customHeight="1" spans="2:10">
      <c r="B16" s="29"/>
      <c r="C16" s="31" t="s">
        <v>278</v>
      </c>
      <c r="D16" s="26" t="s">
        <v>279</v>
      </c>
      <c r="E16" s="34" t="s">
        <v>291</v>
      </c>
      <c r="F16" s="35"/>
      <c r="G16" s="34" t="s">
        <v>271</v>
      </c>
      <c r="H16" s="36"/>
      <c r="I16" s="36"/>
      <c r="J16" s="35"/>
    </row>
    <row r="17" ht="24.95" customHeight="1" spans="2:10">
      <c r="B17" s="29"/>
      <c r="C17" s="27" t="s">
        <v>280</v>
      </c>
      <c r="D17" s="26" t="s">
        <v>281</v>
      </c>
      <c r="E17" s="30" t="s">
        <v>292</v>
      </c>
      <c r="F17" s="30"/>
      <c r="G17" s="30" t="s">
        <v>293</v>
      </c>
      <c r="H17" s="30"/>
      <c r="I17" s="30"/>
      <c r="J17" s="30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1"/>
  <sheetViews>
    <sheetView tabSelected="1" workbookViewId="0">
      <selection activeCell="L8" sqref="L8"/>
    </sheetView>
  </sheetViews>
  <sheetFormatPr defaultColWidth="10" defaultRowHeight="14"/>
  <cols>
    <col min="1" max="1" width="2.62727272727273" customWidth="1"/>
    <col min="2" max="2" width="5.75454545454545" style="1" customWidth="1"/>
    <col min="3" max="3" width="10.6272727272727" style="1" customWidth="1"/>
    <col min="4" max="4" width="10.2545454545455" style="1" customWidth="1"/>
    <col min="5" max="5" width="11.6272727272727" style="1" customWidth="1"/>
    <col min="6" max="9" width="9.62727272727273" style="1" customWidth="1"/>
    <col min="10" max="10" width="9.75454545454545" style="1" customWidth="1"/>
    <col min="11" max="16383" width="10" style="1"/>
  </cols>
  <sheetData>
    <row r="1" ht="24.95" customHeight="1" spans="2:9">
      <c r="B1" s="2"/>
      <c r="I1" s="1" t="s">
        <v>294</v>
      </c>
    </row>
    <row r="2" ht="27" customHeight="1" spans="2:9">
      <c r="B2" s="3" t="s">
        <v>295</v>
      </c>
      <c r="C2" s="3"/>
      <c r="D2" s="3"/>
      <c r="E2" s="3"/>
      <c r="F2" s="3"/>
      <c r="G2" s="3"/>
      <c r="H2" s="3"/>
      <c r="I2" s="3"/>
    </row>
    <row r="3" ht="16.35" customHeight="1" spans="2:9">
      <c r="B3" s="4" t="s">
        <v>296</v>
      </c>
      <c r="C3" s="4"/>
      <c r="D3" s="4"/>
      <c r="E3" s="4"/>
      <c r="F3" s="4"/>
      <c r="G3" s="4"/>
      <c r="H3" s="4"/>
      <c r="I3" s="4"/>
    </row>
    <row r="4" ht="24.95" customHeight="1" spans="2:9">
      <c r="B4" s="5" t="s">
        <v>297</v>
      </c>
      <c r="C4" s="5"/>
      <c r="D4" s="5"/>
      <c r="E4" s="5" t="s">
        <v>0</v>
      </c>
      <c r="F4" s="5"/>
      <c r="G4" s="5"/>
      <c r="H4" s="5"/>
      <c r="I4" s="5"/>
    </row>
    <row r="5" ht="24.95" customHeight="1" spans="2:16">
      <c r="B5" s="5" t="s">
        <v>298</v>
      </c>
      <c r="C5" s="5" t="s">
        <v>299</v>
      </c>
      <c r="D5" s="5"/>
      <c r="E5" s="5" t="s">
        <v>300</v>
      </c>
      <c r="F5" s="5"/>
      <c r="G5" s="5"/>
      <c r="H5" s="5"/>
      <c r="I5" s="5"/>
      <c r="P5" s="19"/>
    </row>
    <row r="6" ht="24.95" customHeight="1" spans="2:9">
      <c r="B6" s="5"/>
      <c r="C6" s="6" t="s">
        <v>301</v>
      </c>
      <c r="D6" s="6"/>
      <c r="E6" s="6" t="s">
        <v>302</v>
      </c>
      <c r="F6" s="6"/>
      <c r="G6" s="6"/>
      <c r="H6" s="6"/>
      <c r="I6" s="6"/>
    </row>
    <row r="7" ht="24.95" customHeight="1" spans="2:9">
      <c r="B7" s="5"/>
      <c r="C7" s="6" t="s">
        <v>303</v>
      </c>
      <c r="D7" s="6"/>
      <c r="E7" s="6" t="s">
        <v>304</v>
      </c>
      <c r="F7" s="6"/>
      <c r="G7" s="6"/>
      <c r="H7" s="6"/>
      <c r="I7" s="6"/>
    </row>
    <row r="8" ht="24.95" customHeight="1" spans="2:9">
      <c r="B8" s="5"/>
      <c r="C8" s="6" t="s">
        <v>227</v>
      </c>
      <c r="D8" s="6"/>
      <c r="E8" s="6" t="s">
        <v>305</v>
      </c>
      <c r="F8" s="6"/>
      <c r="G8" s="6"/>
      <c r="H8" s="6"/>
      <c r="I8" s="6"/>
    </row>
    <row r="9" ht="24.95" customHeight="1" spans="2:9">
      <c r="B9" s="5"/>
      <c r="C9" s="6" t="s">
        <v>306</v>
      </c>
      <c r="D9" s="6"/>
      <c r="E9" s="6" t="s">
        <v>306</v>
      </c>
      <c r="F9" s="6"/>
      <c r="G9" s="6"/>
      <c r="H9" s="6"/>
      <c r="I9" s="6"/>
    </row>
    <row r="10" ht="24.95" customHeight="1" spans="2:9">
      <c r="B10" s="5"/>
      <c r="C10" s="5" t="s">
        <v>307</v>
      </c>
      <c r="D10" s="5"/>
      <c r="E10" s="5"/>
      <c r="F10" s="5"/>
      <c r="G10" s="5" t="s">
        <v>308</v>
      </c>
      <c r="H10" s="5" t="s">
        <v>254</v>
      </c>
      <c r="I10" s="5" t="s">
        <v>255</v>
      </c>
    </row>
    <row r="11" ht="24.95" customHeight="1" spans="2:9">
      <c r="B11" s="5"/>
      <c r="C11" s="5"/>
      <c r="D11" s="5"/>
      <c r="E11" s="5"/>
      <c r="F11" s="5"/>
      <c r="G11" s="7">
        <v>452.44</v>
      </c>
      <c r="H11" s="7">
        <v>452.44</v>
      </c>
      <c r="I11" s="7"/>
    </row>
    <row r="12" ht="141" customHeight="1" spans="2:9">
      <c r="B12" s="8" t="s">
        <v>309</v>
      </c>
      <c r="C12" s="9" t="s">
        <v>310</v>
      </c>
      <c r="D12" s="9"/>
      <c r="E12" s="9"/>
      <c r="F12" s="9"/>
      <c r="G12" s="9"/>
      <c r="H12" s="9"/>
      <c r="I12" s="9"/>
    </row>
    <row r="13" ht="24.95" customHeight="1" spans="2:9">
      <c r="B13" s="10" t="s">
        <v>311</v>
      </c>
      <c r="C13" s="10" t="s">
        <v>259</v>
      </c>
      <c r="D13" s="10" t="s">
        <v>260</v>
      </c>
      <c r="E13" s="10"/>
      <c r="F13" s="10" t="s">
        <v>261</v>
      </c>
      <c r="G13" s="10"/>
      <c r="H13" s="10" t="s">
        <v>312</v>
      </c>
      <c r="I13" s="10"/>
    </row>
    <row r="14" ht="24.95" customHeight="1" spans="2:9">
      <c r="B14" s="10"/>
      <c r="C14" s="11" t="s">
        <v>313</v>
      </c>
      <c r="D14" s="11" t="s">
        <v>264</v>
      </c>
      <c r="E14" s="11"/>
      <c r="F14" s="11" t="s">
        <v>314</v>
      </c>
      <c r="G14" s="11"/>
      <c r="H14" s="11" t="s">
        <v>315</v>
      </c>
      <c r="I14" s="11"/>
    </row>
    <row r="15" ht="24.95" customHeight="1" spans="2:9">
      <c r="B15" s="10"/>
      <c r="C15" s="11"/>
      <c r="D15" s="11"/>
      <c r="E15" s="11"/>
      <c r="F15" s="11" t="s">
        <v>316</v>
      </c>
      <c r="G15" s="11"/>
      <c r="H15" s="11" t="s">
        <v>317</v>
      </c>
      <c r="I15" s="11"/>
    </row>
    <row r="16" ht="24.95" customHeight="1" spans="2:9">
      <c r="B16" s="10"/>
      <c r="C16" s="11"/>
      <c r="D16" s="11"/>
      <c r="E16" s="11"/>
      <c r="F16" s="12" t="s">
        <v>318</v>
      </c>
      <c r="G16" s="13"/>
      <c r="H16" s="12" t="s">
        <v>319</v>
      </c>
      <c r="I16" s="13"/>
    </row>
    <row r="17" ht="24.95" customHeight="1" spans="2:9">
      <c r="B17" s="10"/>
      <c r="C17" s="11"/>
      <c r="D17" s="14" t="s">
        <v>269</v>
      </c>
      <c r="E17" s="15"/>
      <c r="F17" s="10" t="s">
        <v>320</v>
      </c>
      <c r="G17" s="10"/>
      <c r="H17" s="16">
        <v>1</v>
      </c>
      <c r="I17" s="10"/>
    </row>
    <row r="18" ht="24.95" customHeight="1" spans="2:9">
      <c r="B18" s="10"/>
      <c r="C18" s="11"/>
      <c r="D18" s="14" t="s">
        <v>272</v>
      </c>
      <c r="E18" s="15"/>
      <c r="F18" s="10" t="s">
        <v>321</v>
      </c>
      <c r="G18" s="10"/>
      <c r="H18" s="10" t="s">
        <v>322</v>
      </c>
      <c r="I18" s="10"/>
    </row>
    <row r="19" ht="24.95" customHeight="1" spans="2:9">
      <c r="B19" s="10"/>
      <c r="C19" s="11"/>
      <c r="D19" s="14" t="s">
        <v>275</v>
      </c>
      <c r="E19" s="15"/>
      <c r="F19" s="17" t="s">
        <v>323</v>
      </c>
      <c r="G19" s="18"/>
      <c r="H19" s="12" t="s">
        <v>324</v>
      </c>
      <c r="I19" s="12"/>
    </row>
    <row r="20" ht="24.95" customHeight="1" spans="2:9">
      <c r="B20" s="10"/>
      <c r="C20" s="11"/>
      <c r="D20" s="11" t="s">
        <v>279</v>
      </c>
      <c r="E20" s="11"/>
      <c r="F20" s="12" t="s">
        <v>325</v>
      </c>
      <c r="G20" s="12"/>
      <c r="H20" s="12" t="s">
        <v>326</v>
      </c>
      <c r="I20" s="12"/>
    </row>
    <row r="21" ht="24.95" customHeight="1" spans="2:9">
      <c r="B21" s="10"/>
      <c r="C21" s="11" t="s">
        <v>280</v>
      </c>
      <c r="D21" s="11" t="s">
        <v>281</v>
      </c>
      <c r="E21" s="11"/>
      <c r="F21" s="12" t="s">
        <v>327</v>
      </c>
      <c r="G21" s="12"/>
      <c r="H21" s="12" t="s">
        <v>328</v>
      </c>
      <c r="I21" s="12"/>
    </row>
  </sheetData>
  <mergeCells count="4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5:B11"/>
    <mergeCell ref="B13:B21"/>
    <mergeCell ref="C14:C19"/>
    <mergeCell ref="C10:F11"/>
    <mergeCell ref="D14:E16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5" sqref="B15"/>
    </sheetView>
  </sheetViews>
  <sheetFormatPr defaultColWidth="10" defaultRowHeight="14" outlineLevelCol="5"/>
  <cols>
    <col min="1" max="1" width="1.5" style="94" customWidth="1"/>
    <col min="2" max="2" width="41" style="94" customWidth="1"/>
    <col min="3" max="3" width="16.3727272727273" style="94" customWidth="1"/>
    <col min="4" max="4" width="41" style="94" customWidth="1"/>
    <col min="5" max="5" width="16.3727272727273" style="94" customWidth="1"/>
    <col min="6" max="6" width="1.5" style="94" customWidth="1"/>
    <col min="7" max="10" width="9.75454545454545" style="94" customWidth="1"/>
    <col min="11" max="16384" width="10" style="94"/>
  </cols>
  <sheetData>
    <row r="1" ht="14.25" customHeight="1" spans="1:6">
      <c r="A1" s="141"/>
      <c r="B1" s="95"/>
      <c r="C1" s="96"/>
      <c r="D1" s="142"/>
      <c r="E1" s="95" t="s">
        <v>3</v>
      </c>
      <c r="F1" s="150" t="s">
        <v>4</v>
      </c>
    </row>
    <row r="2" ht="19.9" customHeight="1" spans="1:6">
      <c r="A2" s="142"/>
      <c r="B2" s="144" t="s">
        <v>5</v>
      </c>
      <c r="C2" s="144"/>
      <c r="D2" s="144"/>
      <c r="E2" s="144"/>
      <c r="F2" s="150"/>
    </row>
    <row r="3" ht="17.1" customHeight="1" spans="1:6">
      <c r="A3" s="145"/>
      <c r="B3" s="101" t="s">
        <v>6</v>
      </c>
      <c r="C3" s="117"/>
      <c r="D3" s="117"/>
      <c r="E3" s="146" t="s">
        <v>7</v>
      </c>
      <c r="F3" s="151"/>
    </row>
    <row r="4" ht="21.4" customHeight="1" spans="1:6">
      <c r="A4" s="147"/>
      <c r="B4" s="104" t="s">
        <v>8</v>
      </c>
      <c r="C4" s="104"/>
      <c r="D4" s="104" t="s">
        <v>9</v>
      </c>
      <c r="E4" s="104"/>
      <c r="F4" s="114"/>
    </row>
    <row r="5" ht="21.4" customHeight="1" spans="1:6">
      <c r="A5" s="147"/>
      <c r="B5" s="104" t="s">
        <v>10</v>
      </c>
      <c r="C5" s="104" t="s">
        <v>11</v>
      </c>
      <c r="D5" s="104" t="s">
        <v>10</v>
      </c>
      <c r="E5" s="104" t="s">
        <v>11</v>
      </c>
      <c r="F5" s="114"/>
    </row>
    <row r="6" ht="19.9" customHeight="1" spans="1:6">
      <c r="A6" s="103"/>
      <c r="B6" s="111" t="s">
        <v>12</v>
      </c>
      <c r="C6" s="110">
        <v>4524476.59</v>
      </c>
      <c r="D6" s="111" t="s">
        <v>13</v>
      </c>
      <c r="E6" s="110">
        <v>2881094.04</v>
      </c>
      <c r="F6" s="126"/>
    </row>
    <row r="7" ht="19.9" customHeight="1" spans="1:6">
      <c r="A7" s="103"/>
      <c r="B7" s="111" t="s">
        <v>14</v>
      </c>
      <c r="C7" s="110"/>
      <c r="D7" s="111" t="s">
        <v>15</v>
      </c>
      <c r="E7" s="110"/>
      <c r="F7" s="126"/>
    </row>
    <row r="8" ht="19.9" customHeight="1" spans="1:6">
      <c r="A8" s="103"/>
      <c r="B8" s="111" t="s">
        <v>16</v>
      </c>
      <c r="C8" s="110"/>
      <c r="D8" s="111" t="s">
        <v>17</v>
      </c>
      <c r="E8" s="110"/>
      <c r="F8" s="126"/>
    </row>
    <row r="9" ht="19.9" customHeight="1" spans="1:6">
      <c r="A9" s="103"/>
      <c r="B9" s="111" t="s">
        <v>18</v>
      </c>
      <c r="C9" s="110"/>
      <c r="D9" s="111" t="s">
        <v>19</v>
      </c>
      <c r="E9" s="110"/>
      <c r="F9" s="126"/>
    </row>
    <row r="10" ht="19.9" customHeight="1" spans="1:6">
      <c r="A10" s="103"/>
      <c r="B10" s="111" t="s">
        <v>20</v>
      </c>
      <c r="C10" s="110"/>
      <c r="D10" s="111" t="s">
        <v>21</v>
      </c>
      <c r="E10" s="110"/>
      <c r="F10" s="126"/>
    </row>
    <row r="11" ht="19.9" customHeight="1" spans="1:6">
      <c r="A11" s="103"/>
      <c r="B11" s="111" t="s">
        <v>22</v>
      </c>
      <c r="C11" s="110"/>
      <c r="D11" s="111" t="s">
        <v>23</v>
      </c>
      <c r="E11" s="110"/>
      <c r="F11" s="126"/>
    </row>
    <row r="12" ht="19.9" customHeight="1" spans="1:6">
      <c r="A12" s="103"/>
      <c r="B12" s="111" t="s">
        <v>24</v>
      </c>
      <c r="C12" s="110"/>
      <c r="D12" s="111" t="s">
        <v>25</v>
      </c>
      <c r="E12" s="110"/>
      <c r="F12" s="126"/>
    </row>
    <row r="13" ht="19.9" customHeight="1" spans="1:6">
      <c r="A13" s="103"/>
      <c r="B13" s="111" t="s">
        <v>24</v>
      </c>
      <c r="C13" s="110"/>
      <c r="D13" s="111" t="s">
        <v>26</v>
      </c>
      <c r="E13" s="110">
        <v>1193479.75</v>
      </c>
      <c r="F13" s="126"/>
    </row>
    <row r="14" ht="19.9" customHeight="1" spans="1:6">
      <c r="A14" s="103"/>
      <c r="B14" s="111" t="s">
        <v>24</v>
      </c>
      <c r="C14" s="110"/>
      <c r="D14" s="111" t="s">
        <v>27</v>
      </c>
      <c r="E14" s="110"/>
      <c r="F14" s="126"/>
    </row>
    <row r="15" ht="19.9" customHeight="1" spans="1:6">
      <c r="A15" s="103"/>
      <c r="B15" s="111" t="s">
        <v>24</v>
      </c>
      <c r="C15" s="110"/>
      <c r="D15" s="111" t="s">
        <v>28</v>
      </c>
      <c r="E15" s="110">
        <v>186814.8</v>
      </c>
      <c r="F15" s="126"/>
    </row>
    <row r="16" ht="19.9" customHeight="1" spans="1:6">
      <c r="A16" s="103"/>
      <c r="B16" s="111" t="s">
        <v>24</v>
      </c>
      <c r="C16" s="110"/>
      <c r="D16" s="111" t="s">
        <v>29</v>
      </c>
      <c r="E16" s="110"/>
      <c r="F16" s="126"/>
    </row>
    <row r="17" ht="19.9" customHeight="1" spans="1:6">
      <c r="A17" s="103"/>
      <c r="B17" s="111" t="s">
        <v>24</v>
      </c>
      <c r="C17" s="110"/>
      <c r="D17" s="111" t="s">
        <v>30</v>
      </c>
      <c r="E17" s="110"/>
      <c r="F17" s="126"/>
    </row>
    <row r="18" ht="19.9" customHeight="1" spans="1:6">
      <c r="A18" s="103"/>
      <c r="B18" s="111" t="s">
        <v>24</v>
      </c>
      <c r="C18" s="110"/>
      <c r="D18" s="111" t="s">
        <v>31</v>
      </c>
      <c r="E18" s="110"/>
      <c r="F18" s="126"/>
    </row>
    <row r="19" ht="19.9" customHeight="1" spans="1:6">
      <c r="A19" s="103"/>
      <c r="B19" s="111" t="s">
        <v>24</v>
      </c>
      <c r="C19" s="110"/>
      <c r="D19" s="111" t="s">
        <v>32</v>
      </c>
      <c r="E19" s="110"/>
      <c r="F19" s="126"/>
    </row>
    <row r="20" ht="19.9" customHeight="1" spans="1:6">
      <c r="A20" s="103"/>
      <c r="B20" s="111" t="s">
        <v>24</v>
      </c>
      <c r="C20" s="110"/>
      <c r="D20" s="111" t="s">
        <v>33</v>
      </c>
      <c r="E20" s="110"/>
      <c r="F20" s="126"/>
    </row>
    <row r="21" ht="19.9" customHeight="1" spans="1:6">
      <c r="A21" s="103"/>
      <c r="B21" s="111" t="s">
        <v>24</v>
      </c>
      <c r="C21" s="110"/>
      <c r="D21" s="111" t="s">
        <v>34</v>
      </c>
      <c r="E21" s="110"/>
      <c r="F21" s="126"/>
    </row>
    <row r="22" ht="19.9" customHeight="1" spans="1:6">
      <c r="A22" s="103"/>
      <c r="B22" s="111" t="s">
        <v>24</v>
      </c>
      <c r="C22" s="110"/>
      <c r="D22" s="111" t="s">
        <v>35</v>
      </c>
      <c r="E22" s="110"/>
      <c r="F22" s="126"/>
    </row>
    <row r="23" ht="19.9" customHeight="1" spans="1:6">
      <c r="A23" s="103"/>
      <c r="B23" s="111" t="s">
        <v>24</v>
      </c>
      <c r="C23" s="110"/>
      <c r="D23" s="111" t="s">
        <v>36</v>
      </c>
      <c r="E23" s="110"/>
      <c r="F23" s="126"/>
    </row>
    <row r="24" ht="19.9" customHeight="1" spans="1:6">
      <c r="A24" s="103"/>
      <c r="B24" s="111" t="s">
        <v>24</v>
      </c>
      <c r="C24" s="110"/>
      <c r="D24" s="111" t="s">
        <v>37</v>
      </c>
      <c r="E24" s="110"/>
      <c r="F24" s="126"/>
    </row>
    <row r="25" ht="19.9" customHeight="1" spans="1:6">
      <c r="A25" s="103"/>
      <c r="B25" s="111" t="s">
        <v>24</v>
      </c>
      <c r="C25" s="110"/>
      <c r="D25" s="111" t="s">
        <v>38</v>
      </c>
      <c r="E25" s="110">
        <v>263088</v>
      </c>
      <c r="F25" s="126"/>
    </row>
    <row r="26" ht="19.9" customHeight="1" spans="1:6">
      <c r="A26" s="103"/>
      <c r="B26" s="111" t="s">
        <v>24</v>
      </c>
      <c r="C26" s="110"/>
      <c r="D26" s="111" t="s">
        <v>39</v>
      </c>
      <c r="E26" s="110"/>
      <c r="F26" s="126"/>
    </row>
    <row r="27" ht="19.9" customHeight="1" spans="1:6">
      <c r="A27" s="103"/>
      <c r="B27" s="111" t="s">
        <v>24</v>
      </c>
      <c r="C27" s="110"/>
      <c r="D27" s="111" t="s">
        <v>40</v>
      </c>
      <c r="E27" s="110"/>
      <c r="F27" s="126"/>
    </row>
    <row r="28" ht="19.9" customHeight="1" spans="1:6">
      <c r="A28" s="103"/>
      <c r="B28" s="111" t="s">
        <v>24</v>
      </c>
      <c r="C28" s="110"/>
      <c r="D28" s="111" t="s">
        <v>41</v>
      </c>
      <c r="E28" s="110"/>
      <c r="F28" s="126"/>
    </row>
    <row r="29" ht="19.9" customHeight="1" spans="1:6">
      <c r="A29" s="103"/>
      <c r="B29" s="111" t="s">
        <v>24</v>
      </c>
      <c r="C29" s="110"/>
      <c r="D29" s="111" t="s">
        <v>42</v>
      </c>
      <c r="E29" s="110"/>
      <c r="F29" s="126"/>
    </row>
    <row r="30" ht="19.9" customHeight="1" spans="1:6">
      <c r="A30" s="103"/>
      <c r="B30" s="111" t="s">
        <v>24</v>
      </c>
      <c r="C30" s="110"/>
      <c r="D30" s="111" t="s">
        <v>43</v>
      </c>
      <c r="E30" s="110"/>
      <c r="F30" s="126"/>
    </row>
    <row r="31" ht="19.9" customHeight="1" spans="1:6">
      <c r="A31" s="103"/>
      <c r="B31" s="111" t="s">
        <v>24</v>
      </c>
      <c r="C31" s="110"/>
      <c r="D31" s="111" t="s">
        <v>44</v>
      </c>
      <c r="E31" s="110"/>
      <c r="F31" s="126"/>
    </row>
    <row r="32" ht="19.9" customHeight="1" spans="1:6">
      <c r="A32" s="103"/>
      <c r="B32" s="111" t="s">
        <v>24</v>
      </c>
      <c r="C32" s="110"/>
      <c r="D32" s="111" t="s">
        <v>45</v>
      </c>
      <c r="E32" s="110"/>
      <c r="F32" s="126"/>
    </row>
    <row r="33" ht="19.9" customHeight="1" spans="1:6">
      <c r="A33" s="103"/>
      <c r="B33" s="111" t="s">
        <v>24</v>
      </c>
      <c r="C33" s="110"/>
      <c r="D33" s="111" t="s">
        <v>46</v>
      </c>
      <c r="E33" s="110"/>
      <c r="F33" s="126"/>
    </row>
    <row r="34" ht="19.9" customHeight="1" spans="1:6">
      <c r="A34" s="103"/>
      <c r="B34" s="111" t="s">
        <v>24</v>
      </c>
      <c r="C34" s="110"/>
      <c r="D34" s="111" t="s">
        <v>47</v>
      </c>
      <c r="E34" s="110"/>
      <c r="F34" s="126"/>
    </row>
    <row r="35" ht="19.9" customHeight="1" spans="1:6">
      <c r="A35" s="103"/>
      <c r="B35" s="111" t="s">
        <v>24</v>
      </c>
      <c r="C35" s="110"/>
      <c r="D35" s="111" t="s">
        <v>48</v>
      </c>
      <c r="E35" s="110"/>
      <c r="F35" s="126"/>
    </row>
    <row r="36" ht="19.9" customHeight="1" spans="1:6">
      <c r="A36" s="120"/>
      <c r="B36" s="118" t="s">
        <v>49</v>
      </c>
      <c r="C36" s="110">
        <v>4524476.59</v>
      </c>
      <c r="D36" s="118" t="s">
        <v>50</v>
      </c>
      <c r="E36" s="110">
        <f>E6+E13+E15+E25</f>
        <v>4524476.59</v>
      </c>
      <c r="F36" s="127"/>
    </row>
    <row r="37" ht="19.9" customHeight="1" spans="1:6">
      <c r="A37" s="103"/>
      <c r="B37" s="148" t="s">
        <v>51</v>
      </c>
      <c r="C37" s="110"/>
      <c r="D37" s="148" t="s">
        <v>52</v>
      </c>
      <c r="E37" s="110"/>
      <c r="F37" s="157"/>
    </row>
    <row r="38" ht="19.9" customHeight="1" spans="1:6">
      <c r="A38" s="158"/>
      <c r="B38" s="148" t="s">
        <v>53</v>
      </c>
      <c r="C38" s="110"/>
      <c r="D38" s="148" t="s">
        <v>54</v>
      </c>
      <c r="E38" s="110"/>
      <c r="F38" s="157"/>
    </row>
    <row r="39" ht="19.9" customHeight="1" spans="1:6">
      <c r="A39" s="158"/>
      <c r="B39" s="159"/>
      <c r="C39" s="110"/>
      <c r="D39" s="148" t="s">
        <v>55</v>
      </c>
      <c r="E39" s="110"/>
      <c r="F39" s="157"/>
    </row>
    <row r="40" ht="19.9" customHeight="1" spans="1:6">
      <c r="A40" s="160"/>
      <c r="B40" s="104" t="s">
        <v>56</v>
      </c>
      <c r="C40" s="110">
        <v>4524476.59</v>
      </c>
      <c r="D40" s="104" t="s">
        <v>57</v>
      </c>
      <c r="E40" s="110">
        <v>4524476.59</v>
      </c>
      <c r="F40" s="161"/>
    </row>
    <row r="41" ht="8.45" customHeight="1" spans="1:6">
      <c r="A41" s="149"/>
      <c r="B41" s="149"/>
      <c r="C41" s="162"/>
      <c r="D41" s="162"/>
      <c r="E41" s="149"/>
      <c r="F41" s="16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4"/>
  <cols>
    <col min="1" max="1" width="1.5" style="73" customWidth="1"/>
    <col min="2" max="2" width="16.8727272727273" style="73" customWidth="1"/>
    <col min="3" max="3" width="31.7545454545455" style="73" customWidth="1"/>
    <col min="4" max="14" width="13" style="73" customWidth="1"/>
    <col min="15" max="15" width="1.5" style="73" customWidth="1"/>
    <col min="16" max="16" width="9.75454545454545" style="73" customWidth="1"/>
    <col min="17" max="16384" width="10" style="73"/>
  </cols>
  <sheetData>
    <row r="1" ht="24.95" customHeight="1" spans="1:15">
      <c r="A1" s="74"/>
      <c r="B1" s="2"/>
      <c r="C1" s="75"/>
      <c r="D1" s="152"/>
      <c r="E1" s="152"/>
      <c r="F1" s="152"/>
      <c r="G1" s="75"/>
      <c r="H1" s="75"/>
      <c r="I1" s="75"/>
      <c r="L1" s="75"/>
      <c r="M1" s="75"/>
      <c r="N1" s="76" t="s">
        <v>58</v>
      </c>
      <c r="O1" s="77"/>
    </row>
    <row r="2" ht="22.9" customHeight="1" spans="1:15">
      <c r="A2" s="74"/>
      <c r="B2" s="78" t="s">
        <v>59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4</v>
      </c>
    </row>
    <row r="3" ht="19.5" customHeight="1" spans="1:15">
      <c r="A3" s="79"/>
      <c r="B3" s="80" t="s">
        <v>6</v>
      </c>
      <c r="C3" s="80"/>
      <c r="D3" s="79"/>
      <c r="E3" s="79"/>
      <c r="F3" s="134"/>
      <c r="G3" s="79"/>
      <c r="H3" s="134"/>
      <c r="I3" s="134"/>
      <c r="J3" s="134"/>
      <c r="K3" s="134"/>
      <c r="L3" s="134"/>
      <c r="M3" s="134"/>
      <c r="N3" s="81" t="s">
        <v>7</v>
      </c>
      <c r="O3" s="82"/>
    </row>
    <row r="4" ht="24.4" customHeight="1" spans="1:15">
      <c r="A4" s="83"/>
      <c r="B4" s="71" t="s">
        <v>10</v>
      </c>
      <c r="C4" s="71"/>
      <c r="D4" s="71" t="s">
        <v>60</v>
      </c>
      <c r="E4" s="71" t="s">
        <v>61</v>
      </c>
      <c r="F4" s="71" t="s">
        <v>62</v>
      </c>
      <c r="G4" s="71" t="s">
        <v>63</v>
      </c>
      <c r="H4" s="71" t="s">
        <v>64</v>
      </c>
      <c r="I4" s="71" t="s">
        <v>65</v>
      </c>
      <c r="J4" s="71" t="s">
        <v>66</v>
      </c>
      <c r="K4" s="71" t="s">
        <v>67</v>
      </c>
      <c r="L4" s="71" t="s">
        <v>68</v>
      </c>
      <c r="M4" s="71" t="s">
        <v>69</v>
      </c>
      <c r="N4" s="71" t="s">
        <v>70</v>
      </c>
      <c r="O4" s="85"/>
    </row>
    <row r="5" ht="24.4" customHeight="1" spans="1:15">
      <c r="A5" s="83"/>
      <c r="B5" s="71" t="s">
        <v>71</v>
      </c>
      <c r="C5" s="154" t="s">
        <v>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85"/>
    </row>
    <row r="6" ht="24.4" customHeight="1" spans="1:15">
      <c r="A6" s="83"/>
      <c r="B6" s="71"/>
      <c r="C6" s="154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85"/>
    </row>
    <row r="7" ht="27" customHeight="1" spans="1:15">
      <c r="A7" s="86"/>
      <c r="B7" s="55">
        <v>110001</v>
      </c>
      <c r="C7" s="55" t="s">
        <v>73</v>
      </c>
      <c r="D7" s="61">
        <v>4524476.59</v>
      </c>
      <c r="E7" s="61"/>
      <c r="F7" s="61">
        <v>4524476.59</v>
      </c>
      <c r="G7" s="58"/>
      <c r="H7" s="58"/>
      <c r="I7" s="58"/>
      <c r="J7" s="58"/>
      <c r="K7" s="58"/>
      <c r="L7" s="58"/>
      <c r="M7" s="58"/>
      <c r="N7" s="58"/>
      <c r="O7" s="87"/>
    </row>
    <row r="8" ht="27" customHeight="1" spans="1:15">
      <c r="A8" s="86"/>
      <c r="B8" s="60">
        <v>110001</v>
      </c>
      <c r="C8" s="155" t="s">
        <v>0</v>
      </c>
      <c r="D8" s="61">
        <v>4524476.59</v>
      </c>
      <c r="E8" s="61"/>
      <c r="F8" s="61">
        <v>4524476.59</v>
      </c>
      <c r="G8" s="58"/>
      <c r="H8" s="58"/>
      <c r="I8" s="58"/>
      <c r="J8" s="58"/>
      <c r="K8" s="58"/>
      <c r="L8" s="58"/>
      <c r="M8" s="58"/>
      <c r="N8" s="58"/>
      <c r="O8" s="87"/>
    </row>
    <row r="9" ht="29.1" customHeight="1" spans="1:15">
      <c r="A9" s="86"/>
      <c r="B9" s="55"/>
      <c r="C9" s="156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87"/>
    </row>
    <row r="10" ht="27" customHeight="1" spans="1:15">
      <c r="A10" s="86"/>
      <c r="B10" s="55"/>
      <c r="C10" s="55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87"/>
    </row>
    <row r="11" ht="27" customHeight="1" spans="1:15">
      <c r="A11" s="86"/>
      <c r="B11" s="55"/>
      <c r="C11" s="55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87"/>
    </row>
    <row r="12" ht="27" customHeight="1" spans="1:15">
      <c r="A12" s="86"/>
      <c r="B12" s="55"/>
      <c r="C12" s="5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87"/>
    </row>
    <row r="13" ht="27" customHeight="1" spans="1:15">
      <c r="A13" s="86"/>
      <c r="B13" s="55"/>
      <c r="C13" s="55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87"/>
    </row>
    <row r="14" ht="27" customHeight="1" spans="1:15">
      <c r="A14" s="86"/>
      <c r="B14" s="55"/>
      <c r="C14" s="55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87"/>
    </row>
    <row r="15" ht="27" customHeight="1" spans="1:15">
      <c r="A15" s="86"/>
      <c r="B15" s="55"/>
      <c r="C15" s="55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87"/>
    </row>
    <row r="16" ht="27" customHeight="1" spans="1:15">
      <c r="A16" s="86"/>
      <c r="B16" s="55"/>
      <c r="C16" s="55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87"/>
    </row>
    <row r="17" ht="27" customHeight="1" spans="1:15">
      <c r="A17" s="86"/>
      <c r="B17" s="55"/>
      <c r="C17" s="55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87"/>
    </row>
    <row r="18" ht="27" customHeight="1" spans="1:15">
      <c r="A18" s="86"/>
      <c r="B18" s="55"/>
      <c r="C18" s="5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87"/>
    </row>
    <row r="19" ht="27" customHeight="1" spans="1:15">
      <c r="A19" s="86"/>
      <c r="B19" s="55"/>
      <c r="C19" s="55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87"/>
    </row>
    <row r="20" ht="27" customHeight="1" spans="1:15">
      <c r="A20" s="86"/>
      <c r="B20" s="55"/>
      <c r="C20" s="55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87"/>
    </row>
    <row r="21" ht="27" customHeight="1" spans="1:15">
      <c r="A21" s="86"/>
      <c r="B21" s="55"/>
      <c r="C21" s="55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87"/>
    </row>
    <row r="22" ht="27" customHeight="1" spans="1:15">
      <c r="A22" s="86"/>
      <c r="B22" s="55"/>
      <c r="C22" s="55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87"/>
    </row>
    <row r="23" ht="27" customHeight="1" spans="1:15">
      <c r="A23" s="86"/>
      <c r="B23" s="55"/>
      <c r="C23" s="55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87"/>
    </row>
    <row r="24" ht="27" customHeight="1" spans="1:15">
      <c r="A24" s="86"/>
      <c r="B24" s="55"/>
      <c r="C24" s="55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87"/>
    </row>
    <row r="25" ht="27" customHeight="1" spans="1:15">
      <c r="A25" s="86"/>
      <c r="B25" s="55"/>
      <c r="C25" s="55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8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"/>
  <cols>
    <col min="1" max="1" width="1.5" style="73" customWidth="1"/>
    <col min="2" max="4" width="6.12727272727273" style="73" customWidth="1"/>
    <col min="5" max="5" width="16.8727272727273" style="73" customWidth="1"/>
    <col min="6" max="6" width="41" style="73" customWidth="1"/>
    <col min="7" max="10" width="16.3727272727273" style="73" customWidth="1"/>
    <col min="11" max="11" width="22.8727272727273" style="73" customWidth="1"/>
    <col min="12" max="12" width="1.5" style="73" customWidth="1"/>
    <col min="13" max="14" width="9.75454545454545" style="73" customWidth="1"/>
    <col min="15" max="16384" width="10" style="73"/>
  </cols>
  <sheetData>
    <row r="1" ht="24.95" customHeight="1" spans="1:12">
      <c r="A1" s="74"/>
      <c r="B1" s="2"/>
      <c r="C1" s="2"/>
      <c r="D1" s="2"/>
      <c r="E1" s="75"/>
      <c r="F1" s="75"/>
      <c r="G1" s="152"/>
      <c r="H1" s="152"/>
      <c r="I1" s="152"/>
      <c r="J1" s="152"/>
      <c r="K1" s="76" t="s">
        <v>74</v>
      </c>
      <c r="L1" s="77"/>
    </row>
    <row r="2" ht="22.9" customHeight="1" spans="1:12">
      <c r="A2" s="74"/>
      <c r="B2" s="78" t="s">
        <v>75</v>
      </c>
      <c r="C2" s="78"/>
      <c r="D2" s="78"/>
      <c r="E2" s="78"/>
      <c r="F2" s="78"/>
      <c r="G2" s="78"/>
      <c r="H2" s="78"/>
      <c r="I2" s="78"/>
      <c r="J2" s="78"/>
      <c r="K2" s="78"/>
      <c r="L2" s="77" t="s">
        <v>4</v>
      </c>
    </row>
    <row r="3" ht="19.5" customHeight="1" spans="1:12">
      <c r="A3" s="79"/>
      <c r="B3" s="80" t="s">
        <v>6</v>
      </c>
      <c r="C3" s="80"/>
      <c r="D3" s="80"/>
      <c r="E3" s="80"/>
      <c r="F3" s="80"/>
      <c r="G3" s="79"/>
      <c r="H3" s="79"/>
      <c r="I3" s="134"/>
      <c r="J3" s="134"/>
      <c r="K3" s="81" t="s">
        <v>7</v>
      </c>
      <c r="L3" s="82"/>
    </row>
    <row r="4" ht="24.4" customHeight="1" spans="1:12">
      <c r="A4" s="77"/>
      <c r="B4" s="55" t="s">
        <v>10</v>
      </c>
      <c r="C4" s="55"/>
      <c r="D4" s="55"/>
      <c r="E4" s="55"/>
      <c r="F4" s="55"/>
      <c r="G4" s="55" t="s">
        <v>60</v>
      </c>
      <c r="H4" s="55" t="s">
        <v>76</v>
      </c>
      <c r="I4" s="55" t="s">
        <v>77</v>
      </c>
      <c r="J4" s="55" t="s">
        <v>78</v>
      </c>
      <c r="K4" s="55" t="s">
        <v>79</v>
      </c>
      <c r="L4" s="84"/>
    </row>
    <row r="5" ht="24.4" customHeight="1" spans="1:12">
      <c r="A5" s="83"/>
      <c r="B5" s="55" t="s">
        <v>80</v>
      </c>
      <c r="C5" s="55"/>
      <c r="D5" s="55"/>
      <c r="E5" s="55" t="s">
        <v>71</v>
      </c>
      <c r="F5" s="55" t="s">
        <v>72</v>
      </c>
      <c r="G5" s="55"/>
      <c r="H5" s="55"/>
      <c r="I5" s="55"/>
      <c r="J5" s="55"/>
      <c r="K5" s="55"/>
      <c r="L5" s="84"/>
    </row>
    <row r="6" ht="24.4" customHeight="1" spans="1:12">
      <c r="A6" s="83"/>
      <c r="B6" s="55" t="s">
        <v>81</v>
      </c>
      <c r="C6" s="55" t="s">
        <v>82</v>
      </c>
      <c r="D6" s="55" t="s">
        <v>83</v>
      </c>
      <c r="E6" s="55"/>
      <c r="F6" s="55"/>
      <c r="G6" s="55"/>
      <c r="H6" s="55"/>
      <c r="I6" s="55"/>
      <c r="J6" s="55"/>
      <c r="K6" s="55"/>
      <c r="L6" s="85"/>
    </row>
    <row r="7" ht="27" customHeight="1" spans="1:12">
      <c r="A7" s="86"/>
      <c r="B7" s="88"/>
      <c r="C7" s="88"/>
      <c r="D7" s="88"/>
      <c r="E7" s="55">
        <v>110001</v>
      </c>
      <c r="F7" s="55" t="s">
        <v>73</v>
      </c>
      <c r="G7" s="58">
        <f t="shared" ref="G7:I7" si="0">SUM(G8:G19)</f>
        <v>4524476.59</v>
      </c>
      <c r="H7" s="58">
        <f t="shared" si="0"/>
        <v>4454476.59</v>
      </c>
      <c r="I7" s="58">
        <f t="shared" si="0"/>
        <v>70000</v>
      </c>
      <c r="J7" s="58"/>
      <c r="K7" s="58"/>
      <c r="L7" s="87"/>
    </row>
    <row r="8" ht="27" customHeight="1" spans="1:12">
      <c r="A8" s="86"/>
      <c r="B8" s="89" t="s">
        <v>84</v>
      </c>
      <c r="C8" s="89" t="s">
        <v>85</v>
      </c>
      <c r="D8" s="89" t="s">
        <v>86</v>
      </c>
      <c r="E8" s="60">
        <v>110001</v>
      </c>
      <c r="F8" s="60" t="s">
        <v>87</v>
      </c>
      <c r="G8" s="61">
        <v>2391880.26</v>
      </c>
      <c r="H8" s="61">
        <v>2391880.26</v>
      </c>
      <c r="I8" s="61"/>
      <c r="J8" s="58"/>
      <c r="K8" s="58"/>
      <c r="L8" s="87"/>
    </row>
    <row r="9" ht="27" customHeight="1" spans="1:12">
      <c r="A9" s="86"/>
      <c r="B9" s="89">
        <v>201</v>
      </c>
      <c r="C9" s="89" t="s">
        <v>88</v>
      </c>
      <c r="D9" s="89" t="s">
        <v>89</v>
      </c>
      <c r="E9" s="60">
        <v>110001</v>
      </c>
      <c r="F9" s="60" t="s">
        <v>90</v>
      </c>
      <c r="G9" s="61">
        <v>5000</v>
      </c>
      <c r="H9" s="61"/>
      <c r="I9" s="61">
        <v>5000</v>
      </c>
      <c r="J9" s="58"/>
      <c r="K9" s="58"/>
      <c r="L9" s="87"/>
    </row>
    <row r="10" ht="27" customHeight="1" spans="1:12">
      <c r="A10" s="86"/>
      <c r="B10" s="89" t="s">
        <v>84</v>
      </c>
      <c r="C10" s="89" t="s">
        <v>91</v>
      </c>
      <c r="D10" s="89" t="s">
        <v>92</v>
      </c>
      <c r="E10" s="60">
        <v>110001</v>
      </c>
      <c r="F10" s="60" t="s">
        <v>93</v>
      </c>
      <c r="G10" s="61">
        <v>34000</v>
      </c>
      <c r="H10" s="61">
        <v>34000</v>
      </c>
      <c r="I10" s="61"/>
      <c r="J10" s="58"/>
      <c r="K10" s="58"/>
      <c r="L10" s="87"/>
    </row>
    <row r="11" ht="27" customHeight="1" spans="1:12">
      <c r="A11" s="86"/>
      <c r="B11" s="89" t="s">
        <v>84</v>
      </c>
      <c r="C11" s="89" t="s">
        <v>85</v>
      </c>
      <c r="D11" s="89" t="s">
        <v>89</v>
      </c>
      <c r="E11" s="60">
        <v>110001</v>
      </c>
      <c r="F11" s="60" t="s">
        <v>90</v>
      </c>
      <c r="G11" s="61">
        <v>65000</v>
      </c>
      <c r="H11" s="61"/>
      <c r="I11" s="61">
        <v>65000</v>
      </c>
      <c r="J11" s="58"/>
      <c r="K11" s="58"/>
      <c r="L11" s="87"/>
    </row>
    <row r="12" ht="27" customHeight="1" spans="1:12">
      <c r="A12" s="86"/>
      <c r="B12" s="89" t="s">
        <v>84</v>
      </c>
      <c r="C12" s="89" t="s">
        <v>85</v>
      </c>
      <c r="D12" s="89" t="s">
        <v>92</v>
      </c>
      <c r="E12" s="60">
        <v>110001</v>
      </c>
      <c r="F12" s="60" t="s">
        <v>94</v>
      </c>
      <c r="G12" s="61">
        <v>385213.78</v>
      </c>
      <c r="H12" s="61">
        <v>385213.78</v>
      </c>
      <c r="I12" s="61"/>
      <c r="J12" s="58"/>
      <c r="K12" s="58"/>
      <c r="L12" s="87"/>
    </row>
    <row r="13" ht="27" customHeight="1" spans="1:12">
      <c r="A13" s="86"/>
      <c r="B13" s="89" t="s">
        <v>95</v>
      </c>
      <c r="C13" s="89" t="s">
        <v>92</v>
      </c>
      <c r="D13" s="89" t="s">
        <v>86</v>
      </c>
      <c r="E13" s="60">
        <v>110001</v>
      </c>
      <c r="F13" s="60" t="s">
        <v>96</v>
      </c>
      <c r="G13" s="61">
        <v>825434.07</v>
      </c>
      <c r="H13" s="61">
        <v>825434.07</v>
      </c>
      <c r="I13" s="61"/>
      <c r="J13" s="58"/>
      <c r="K13" s="58"/>
      <c r="L13" s="87"/>
    </row>
    <row r="14" ht="27" customHeight="1" spans="1:12">
      <c r="A14" s="86"/>
      <c r="B14" s="89" t="s">
        <v>95</v>
      </c>
      <c r="C14" s="89" t="s">
        <v>92</v>
      </c>
      <c r="D14" s="89" t="s">
        <v>92</v>
      </c>
      <c r="E14" s="60">
        <v>110001</v>
      </c>
      <c r="F14" s="60" t="s">
        <v>97</v>
      </c>
      <c r="G14" s="61">
        <v>323051.68</v>
      </c>
      <c r="H14" s="61">
        <v>323051.68</v>
      </c>
      <c r="I14" s="61"/>
      <c r="J14" s="58"/>
      <c r="K14" s="58"/>
      <c r="L14" s="87"/>
    </row>
    <row r="15" ht="27" customHeight="1" spans="1:12">
      <c r="A15" s="86"/>
      <c r="B15" s="89" t="s">
        <v>95</v>
      </c>
      <c r="C15" s="89" t="s">
        <v>98</v>
      </c>
      <c r="D15" s="89" t="s">
        <v>86</v>
      </c>
      <c r="E15" s="60">
        <v>110001</v>
      </c>
      <c r="F15" s="60" t="s">
        <v>99</v>
      </c>
      <c r="G15" s="61">
        <v>44994</v>
      </c>
      <c r="H15" s="61">
        <v>44994</v>
      </c>
      <c r="I15" s="61"/>
      <c r="J15" s="58"/>
      <c r="K15" s="58"/>
      <c r="L15" s="87"/>
    </row>
    <row r="16" ht="27" customHeight="1" spans="1:12">
      <c r="A16" s="86"/>
      <c r="B16" s="89" t="s">
        <v>100</v>
      </c>
      <c r="C16" s="89" t="s">
        <v>91</v>
      </c>
      <c r="D16" s="89" t="s">
        <v>86</v>
      </c>
      <c r="E16" s="60">
        <v>110001</v>
      </c>
      <c r="F16" s="60" t="s">
        <v>101</v>
      </c>
      <c r="G16" s="61">
        <v>143942.34</v>
      </c>
      <c r="H16" s="61">
        <v>143942.34</v>
      </c>
      <c r="I16" s="61"/>
      <c r="J16" s="58"/>
      <c r="K16" s="58"/>
      <c r="L16" s="87"/>
    </row>
    <row r="17" ht="27" customHeight="1" spans="1:12">
      <c r="A17" s="86"/>
      <c r="B17" s="89" t="s">
        <v>100</v>
      </c>
      <c r="C17" s="89" t="s">
        <v>91</v>
      </c>
      <c r="D17" s="89" t="s">
        <v>89</v>
      </c>
      <c r="E17" s="60">
        <v>110001</v>
      </c>
      <c r="F17" s="153" t="s">
        <v>102</v>
      </c>
      <c r="G17" s="61">
        <v>24872.46</v>
      </c>
      <c r="H17" s="61">
        <v>24872.46</v>
      </c>
      <c r="I17" s="61"/>
      <c r="J17" s="58"/>
      <c r="K17" s="58"/>
      <c r="L17" s="87"/>
    </row>
    <row r="18" ht="27" customHeight="1" spans="1:12">
      <c r="A18" s="86"/>
      <c r="B18" s="89" t="s">
        <v>100</v>
      </c>
      <c r="C18" s="89" t="s">
        <v>91</v>
      </c>
      <c r="D18" s="89" t="s">
        <v>88</v>
      </c>
      <c r="E18" s="60">
        <v>110001</v>
      </c>
      <c r="F18" s="60" t="s">
        <v>103</v>
      </c>
      <c r="G18" s="61">
        <v>18000</v>
      </c>
      <c r="H18" s="61">
        <v>18000</v>
      </c>
      <c r="I18" s="61"/>
      <c r="J18" s="58"/>
      <c r="K18" s="58"/>
      <c r="L18" s="87"/>
    </row>
    <row r="19" ht="27" customHeight="1" spans="1:12">
      <c r="A19" s="86"/>
      <c r="B19" s="89" t="s">
        <v>104</v>
      </c>
      <c r="C19" s="89" t="s">
        <v>89</v>
      </c>
      <c r="D19" s="89" t="s">
        <v>86</v>
      </c>
      <c r="E19" s="60">
        <v>110001</v>
      </c>
      <c r="F19" s="60" t="s">
        <v>105</v>
      </c>
      <c r="G19" s="61">
        <v>263088</v>
      </c>
      <c r="H19" s="61">
        <v>263088</v>
      </c>
      <c r="I19" s="61"/>
      <c r="J19" s="58"/>
      <c r="K19" s="58"/>
      <c r="L19" s="87"/>
    </row>
    <row r="20" ht="9.75" customHeight="1" spans="1:12">
      <c r="A20" s="91"/>
      <c r="B20" s="92"/>
      <c r="C20" s="92"/>
      <c r="D20" s="92"/>
      <c r="E20" s="92"/>
      <c r="F20" s="91"/>
      <c r="G20" s="91"/>
      <c r="H20" s="91"/>
      <c r="I20" s="91"/>
      <c r="J20" s="92"/>
      <c r="K20" s="92"/>
      <c r="L20" s="9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14" sqref="B14"/>
    </sheetView>
  </sheetViews>
  <sheetFormatPr defaultColWidth="10" defaultRowHeight="14"/>
  <cols>
    <col min="1" max="1" width="1.5" style="94" customWidth="1"/>
    <col min="2" max="2" width="33.3727272727273" style="94" customWidth="1"/>
    <col min="3" max="3" width="16.3727272727273" style="94" customWidth="1"/>
    <col min="4" max="4" width="33.3727272727273" style="94" customWidth="1"/>
    <col min="5" max="7" width="16.3727272727273" style="94" customWidth="1"/>
    <col min="8" max="8" width="18.2545454545455" style="94" customWidth="1"/>
    <col min="9" max="9" width="1.5" style="94" customWidth="1"/>
    <col min="10" max="11" width="9.75454545454545" style="94" customWidth="1"/>
    <col min="12" max="16384" width="10" style="94"/>
  </cols>
  <sheetData>
    <row r="1" ht="14.25" customHeight="1" spans="1:9">
      <c r="A1" s="141"/>
      <c r="B1" s="95"/>
      <c r="C1" s="142"/>
      <c r="D1" s="142"/>
      <c r="E1" s="96"/>
      <c r="F1" s="96"/>
      <c r="G1" s="96"/>
      <c r="H1" s="143" t="s">
        <v>106</v>
      </c>
      <c r="I1" s="150" t="s">
        <v>4</v>
      </c>
    </row>
    <row r="2" ht="19.9" customHeight="1" spans="1:9">
      <c r="A2" s="142"/>
      <c r="B2" s="144" t="s">
        <v>107</v>
      </c>
      <c r="C2" s="144"/>
      <c r="D2" s="144"/>
      <c r="E2" s="144"/>
      <c r="F2" s="144"/>
      <c r="G2" s="144"/>
      <c r="H2" s="144"/>
      <c r="I2" s="150"/>
    </row>
    <row r="3" ht="17.1" customHeight="1" spans="1:9">
      <c r="A3" s="145"/>
      <c r="B3" s="101" t="s">
        <v>6</v>
      </c>
      <c r="C3" s="101"/>
      <c r="D3" s="117"/>
      <c r="E3" s="117"/>
      <c r="F3" s="117"/>
      <c r="G3" s="117"/>
      <c r="H3" s="146" t="s">
        <v>7</v>
      </c>
      <c r="I3" s="151"/>
    </row>
    <row r="4" ht="21.4" customHeight="1" spans="1:9">
      <c r="A4" s="147"/>
      <c r="B4" s="104" t="s">
        <v>8</v>
      </c>
      <c r="C4" s="104"/>
      <c r="D4" s="104" t="s">
        <v>9</v>
      </c>
      <c r="E4" s="104"/>
      <c r="F4" s="104"/>
      <c r="G4" s="104"/>
      <c r="H4" s="104"/>
      <c r="I4" s="114"/>
    </row>
    <row r="5" ht="21.4" customHeight="1" spans="1:9">
      <c r="A5" s="147"/>
      <c r="B5" s="104" t="s">
        <v>10</v>
      </c>
      <c r="C5" s="104" t="s">
        <v>11</v>
      </c>
      <c r="D5" s="104" t="s">
        <v>10</v>
      </c>
      <c r="E5" s="104" t="s">
        <v>60</v>
      </c>
      <c r="F5" s="104" t="s">
        <v>108</v>
      </c>
      <c r="G5" s="104" t="s">
        <v>109</v>
      </c>
      <c r="H5" s="104" t="s">
        <v>110</v>
      </c>
      <c r="I5" s="114"/>
    </row>
    <row r="6" ht="19.9" customHeight="1" spans="1:9">
      <c r="A6" s="103"/>
      <c r="B6" s="148" t="s">
        <v>111</v>
      </c>
      <c r="C6" s="110">
        <v>4524476.59</v>
      </c>
      <c r="D6" s="148" t="s">
        <v>112</v>
      </c>
      <c r="E6" s="110">
        <f>E7+E14+E16+E26</f>
        <v>4524476.59</v>
      </c>
      <c r="F6" s="110">
        <f>F7+F14+F16+F26</f>
        <v>4524476.59</v>
      </c>
      <c r="G6" s="110"/>
      <c r="H6" s="110"/>
      <c r="I6" s="126"/>
    </row>
    <row r="7" ht="19.9" customHeight="1" spans="1:9">
      <c r="A7" s="103"/>
      <c r="B7" s="111" t="s">
        <v>113</v>
      </c>
      <c r="C7" s="110">
        <v>4524476.59</v>
      </c>
      <c r="D7" s="111" t="s">
        <v>114</v>
      </c>
      <c r="E7" s="110">
        <v>2881094.04</v>
      </c>
      <c r="F7" s="110">
        <v>2881094.04</v>
      </c>
      <c r="G7" s="110"/>
      <c r="H7" s="110"/>
      <c r="I7" s="126"/>
    </row>
    <row r="8" ht="19.9" customHeight="1" spans="1:9">
      <c r="A8" s="103"/>
      <c r="B8" s="111" t="s">
        <v>115</v>
      </c>
      <c r="C8" s="110"/>
      <c r="D8" s="111" t="s">
        <v>116</v>
      </c>
      <c r="E8" s="110"/>
      <c r="F8" s="110"/>
      <c r="G8" s="110"/>
      <c r="H8" s="110"/>
      <c r="I8" s="126"/>
    </row>
    <row r="9" ht="19.9" customHeight="1" spans="1:9">
      <c r="A9" s="103"/>
      <c r="B9" s="111" t="s">
        <v>117</v>
      </c>
      <c r="C9" s="110"/>
      <c r="D9" s="111" t="s">
        <v>118</v>
      </c>
      <c r="E9" s="110"/>
      <c r="F9" s="110"/>
      <c r="G9" s="110"/>
      <c r="H9" s="110"/>
      <c r="I9" s="126"/>
    </row>
    <row r="10" ht="19.9" customHeight="1" spans="1:9">
      <c r="A10" s="103"/>
      <c r="B10" s="148" t="s">
        <v>119</v>
      </c>
      <c r="C10" s="110"/>
      <c r="D10" s="111" t="s">
        <v>120</v>
      </c>
      <c r="E10" s="110"/>
      <c r="F10" s="110"/>
      <c r="G10" s="110"/>
      <c r="H10" s="110"/>
      <c r="I10" s="126"/>
    </row>
    <row r="11" ht="19.9" customHeight="1" spans="1:9">
      <c r="A11" s="103"/>
      <c r="B11" s="111" t="s">
        <v>113</v>
      </c>
      <c r="C11" s="110"/>
      <c r="D11" s="111" t="s">
        <v>121</v>
      </c>
      <c r="E11" s="110"/>
      <c r="F11" s="110"/>
      <c r="G11" s="110"/>
      <c r="H11" s="110"/>
      <c r="I11" s="126"/>
    </row>
    <row r="12" ht="19.9" customHeight="1" spans="1:9">
      <c r="A12" s="103"/>
      <c r="B12" s="111" t="s">
        <v>115</v>
      </c>
      <c r="C12" s="110"/>
      <c r="D12" s="111" t="s">
        <v>122</v>
      </c>
      <c r="E12" s="110"/>
      <c r="F12" s="110"/>
      <c r="G12" s="110"/>
      <c r="H12" s="110"/>
      <c r="I12" s="126"/>
    </row>
    <row r="13" ht="19.9" customHeight="1" spans="1:9">
      <c r="A13" s="103"/>
      <c r="B13" s="111" t="s">
        <v>117</v>
      </c>
      <c r="C13" s="110"/>
      <c r="D13" s="111" t="s">
        <v>123</v>
      </c>
      <c r="E13" s="110"/>
      <c r="F13" s="110"/>
      <c r="G13" s="110"/>
      <c r="H13" s="110"/>
      <c r="I13" s="126"/>
    </row>
    <row r="14" ht="19.9" customHeight="1" spans="1:9">
      <c r="A14" s="103"/>
      <c r="B14" s="111" t="s">
        <v>124</v>
      </c>
      <c r="C14" s="110"/>
      <c r="D14" s="111" t="s">
        <v>125</v>
      </c>
      <c r="E14" s="110">
        <v>1193479.75</v>
      </c>
      <c r="F14" s="110">
        <v>1193479.75</v>
      </c>
      <c r="G14" s="110"/>
      <c r="H14" s="110"/>
      <c r="I14" s="126"/>
    </row>
    <row r="15" ht="19.9" customHeight="1" spans="1:9">
      <c r="A15" s="103"/>
      <c r="B15" s="111" t="s">
        <v>124</v>
      </c>
      <c r="C15" s="110"/>
      <c r="D15" s="111" t="s">
        <v>126</v>
      </c>
      <c r="E15" s="110"/>
      <c r="F15" s="110"/>
      <c r="G15" s="110"/>
      <c r="H15" s="110"/>
      <c r="I15" s="126"/>
    </row>
    <row r="16" ht="19.9" customHeight="1" spans="1:9">
      <c r="A16" s="103"/>
      <c r="B16" s="111" t="s">
        <v>124</v>
      </c>
      <c r="C16" s="110"/>
      <c r="D16" s="111" t="s">
        <v>127</v>
      </c>
      <c r="E16" s="110">
        <v>186814.8</v>
      </c>
      <c r="F16" s="110">
        <v>186814.8</v>
      </c>
      <c r="G16" s="110"/>
      <c r="H16" s="110"/>
      <c r="I16" s="126"/>
    </row>
    <row r="17" ht="19.9" customHeight="1" spans="1:9">
      <c r="A17" s="103"/>
      <c r="B17" s="111" t="s">
        <v>124</v>
      </c>
      <c r="C17" s="110"/>
      <c r="D17" s="111" t="s">
        <v>128</v>
      </c>
      <c r="E17" s="110"/>
      <c r="F17" s="110"/>
      <c r="G17" s="110"/>
      <c r="H17" s="110"/>
      <c r="I17" s="126"/>
    </row>
    <row r="18" ht="19.9" customHeight="1" spans="1:9">
      <c r="A18" s="103"/>
      <c r="B18" s="111" t="s">
        <v>124</v>
      </c>
      <c r="C18" s="110"/>
      <c r="D18" s="111" t="s">
        <v>129</v>
      </c>
      <c r="E18" s="110"/>
      <c r="F18" s="110"/>
      <c r="G18" s="110"/>
      <c r="H18" s="110"/>
      <c r="I18" s="126"/>
    </row>
    <row r="19" ht="19.9" customHeight="1" spans="1:9">
      <c r="A19" s="103"/>
      <c r="B19" s="111" t="s">
        <v>124</v>
      </c>
      <c r="C19" s="110"/>
      <c r="D19" s="111" t="s">
        <v>130</v>
      </c>
      <c r="E19" s="110"/>
      <c r="F19" s="110"/>
      <c r="G19" s="110"/>
      <c r="H19" s="110"/>
      <c r="I19" s="126"/>
    </row>
    <row r="20" ht="19.9" customHeight="1" spans="1:9">
      <c r="A20" s="103"/>
      <c r="B20" s="111" t="s">
        <v>124</v>
      </c>
      <c r="C20" s="110"/>
      <c r="D20" s="111" t="s">
        <v>131</v>
      </c>
      <c r="E20" s="110"/>
      <c r="F20" s="110"/>
      <c r="G20" s="110"/>
      <c r="H20" s="110"/>
      <c r="I20" s="126"/>
    </row>
    <row r="21" ht="19.9" customHeight="1" spans="1:9">
      <c r="A21" s="103"/>
      <c r="B21" s="111" t="s">
        <v>124</v>
      </c>
      <c r="C21" s="110"/>
      <c r="D21" s="111" t="s">
        <v>132</v>
      </c>
      <c r="E21" s="110"/>
      <c r="F21" s="110"/>
      <c r="G21" s="110"/>
      <c r="H21" s="110"/>
      <c r="I21" s="126"/>
    </row>
    <row r="22" ht="19.9" customHeight="1" spans="1:9">
      <c r="A22" s="103"/>
      <c r="B22" s="111" t="s">
        <v>124</v>
      </c>
      <c r="C22" s="110"/>
      <c r="D22" s="111" t="s">
        <v>133</v>
      </c>
      <c r="E22" s="110"/>
      <c r="F22" s="110"/>
      <c r="G22" s="110"/>
      <c r="H22" s="110"/>
      <c r="I22" s="126"/>
    </row>
    <row r="23" ht="19.9" customHeight="1" spans="1:9">
      <c r="A23" s="103"/>
      <c r="B23" s="111" t="s">
        <v>124</v>
      </c>
      <c r="C23" s="110"/>
      <c r="D23" s="111" t="s">
        <v>134</v>
      </c>
      <c r="E23" s="110"/>
      <c r="F23" s="110"/>
      <c r="G23" s="110"/>
      <c r="H23" s="110"/>
      <c r="I23" s="126"/>
    </row>
    <row r="24" ht="19.9" customHeight="1" spans="1:9">
      <c r="A24" s="103"/>
      <c r="B24" s="111" t="s">
        <v>124</v>
      </c>
      <c r="C24" s="110"/>
      <c r="D24" s="111" t="s">
        <v>135</v>
      </c>
      <c r="E24" s="110"/>
      <c r="F24" s="110"/>
      <c r="G24" s="110"/>
      <c r="H24" s="110"/>
      <c r="I24" s="126"/>
    </row>
    <row r="25" ht="19.9" customHeight="1" spans="1:9">
      <c r="A25" s="103"/>
      <c r="B25" s="111" t="s">
        <v>124</v>
      </c>
      <c r="C25" s="110"/>
      <c r="D25" s="111" t="s">
        <v>136</v>
      </c>
      <c r="E25" s="110"/>
      <c r="F25" s="110"/>
      <c r="G25" s="110"/>
      <c r="H25" s="110"/>
      <c r="I25" s="126"/>
    </row>
    <row r="26" ht="19.9" customHeight="1" spans="1:9">
      <c r="A26" s="103"/>
      <c r="B26" s="111" t="s">
        <v>124</v>
      </c>
      <c r="C26" s="110"/>
      <c r="D26" s="111" t="s">
        <v>137</v>
      </c>
      <c r="E26" s="110">
        <v>263088</v>
      </c>
      <c r="F26" s="110">
        <v>263088</v>
      </c>
      <c r="G26" s="110"/>
      <c r="H26" s="110"/>
      <c r="I26" s="126"/>
    </row>
    <row r="27" ht="19.9" customHeight="1" spans="1:9">
      <c r="A27" s="103"/>
      <c r="B27" s="111" t="s">
        <v>124</v>
      </c>
      <c r="C27" s="110"/>
      <c r="D27" s="111" t="s">
        <v>138</v>
      </c>
      <c r="E27" s="110"/>
      <c r="F27" s="110"/>
      <c r="G27" s="110"/>
      <c r="H27" s="110"/>
      <c r="I27" s="126"/>
    </row>
    <row r="28" ht="19.9" customHeight="1" spans="1:9">
      <c r="A28" s="103"/>
      <c r="B28" s="111" t="s">
        <v>124</v>
      </c>
      <c r="C28" s="110"/>
      <c r="D28" s="111" t="s">
        <v>139</v>
      </c>
      <c r="E28" s="110"/>
      <c r="F28" s="110"/>
      <c r="G28" s="110"/>
      <c r="H28" s="110"/>
      <c r="I28" s="126"/>
    </row>
    <row r="29" ht="19.9" customHeight="1" spans="1:9">
      <c r="A29" s="103"/>
      <c r="B29" s="111" t="s">
        <v>124</v>
      </c>
      <c r="C29" s="110"/>
      <c r="D29" s="111" t="s">
        <v>140</v>
      </c>
      <c r="E29" s="110"/>
      <c r="F29" s="110"/>
      <c r="G29" s="110"/>
      <c r="H29" s="110"/>
      <c r="I29" s="126"/>
    </row>
    <row r="30" ht="19.9" customHeight="1" spans="1:9">
      <c r="A30" s="103"/>
      <c r="B30" s="111" t="s">
        <v>124</v>
      </c>
      <c r="C30" s="110"/>
      <c r="D30" s="111" t="s">
        <v>141</v>
      </c>
      <c r="E30" s="110"/>
      <c r="F30" s="110"/>
      <c r="G30" s="110"/>
      <c r="H30" s="110"/>
      <c r="I30" s="126"/>
    </row>
    <row r="31" ht="19.9" customHeight="1" spans="1:9">
      <c r="A31" s="103"/>
      <c r="B31" s="111" t="s">
        <v>124</v>
      </c>
      <c r="C31" s="110"/>
      <c r="D31" s="111" t="s">
        <v>142</v>
      </c>
      <c r="E31" s="110"/>
      <c r="F31" s="110"/>
      <c r="G31" s="110"/>
      <c r="H31" s="110"/>
      <c r="I31" s="126"/>
    </row>
    <row r="32" ht="19.9" customHeight="1" spans="1:9">
      <c r="A32" s="103"/>
      <c r="B32" s="111" t="s">
        <v>124</v>
      </c>
      <c r="C32" s="110"/>
      <c r="D32" s="111" t="s">
        <v>143</v>
      </c>
      <c r="E32" s="110"/>
      <c r="F32" s="110"/>
      <c r="G32" s="110"/>
      <c r="H32" s="110"/>
      <c r="I32" s="126"/>
    </row>
    <row r="33" ht="19.9" customHeight="1" spans="1:9">
      <c r="A33" s="103"/>
      <c r="B33" s="111" t="s">
        <v>124</v>
      </c>
      <c r="C33" s="110"/>
      <c r="D33" s="111" t="s">
        <v>144</v>
      </c>
      <c r="E33" s="110"/>
      <c r="F33" s="110"/>
      <c r="G33" s="110"/>
      <c r="H33" s="110"/>
      <c r="I33" s="126"/>
    </row>
    <row r="34" ht="19.9" customHeight="1" spans="1:9">
      <c r="A34" s="103"/>
      <c r="B34" s="111" t="s">
        <v>124</v>
      </c>
      <c r="C34" s="110"/>
      <c r="D34" s="111" t="s">
        <v>145</v>
      </c>
      <c r="E34" s="110"/>
      <c r="F34" s="110"/>
      <c r="G34" s="110"/>
      <c r="H34" s="110"/>
      <c r="I34" s="126"/>
    </row>
    <row r="35" ht="8.45" customHeight="1" spans="1:9">
      <c r="A35" s="149"/>
      <c r="B35" s="149"/>
      <c r="C35" s="149"/>
      <c r="D35" s="105"/>
      <c r="E35" s="149"/>
      <c r="F35" s="149"/>
      <c r="G35" s="149"/>
      <c r="H35" s="149"/>
      <c r="I35" s="11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4"/>
  <cols>
    <col min="1" max="1" width="1.5" style="73" customWidth="1"/>
    <col min="2" max="3" width="5.87272727272727" style="73" customWidth="1"/>
    <col min="4" max="4" width="11.6272727272727" style="73" customWidth="1"/>
    <col min="5" max="5" width="23.5" style="73" customWidth="1"/>
    <col min="6" max="6" width="14.6272727272727" style="73" customWidth="1"/>
    <col min="7" max="7" width="15.2545454545455" style="73" customWidth="1"/>
    <col min="8" max="8" width="14.7545454545455" style="73" customWidth="1"/>
    <col min="9" max="9" width="12.3727272727273" style="73" customWidth="1"/>
    <col min="10" max="10" width="12.1272727272727" style="73" customWidth="1"/>
    <col min="11" max="13" width="5.87272727272727" style="73" customWidth="1"/>
    <col min="14" max="16" width="7.25454545454545" style="73" customWidth="1"/>
    <col min="17" max="23" width="5.87272727272727" style="73" customWidth="1"/>
    <col min="24" max="26" width="7.25454545454545" style="73" customWidth="1"/>
    <col min="27" max="33" width="5.87272727272727" style="73" customWidth="1"/>
    <col min="34" max="39" width="7.25454545454545" style="73" customWidth="1"/>
    <col min="40" max="40" width="1.5" style="73" customWidth="1"/>
    <col min="41" max="42" width="9.75454545454545" style="73" customWidth="1"/>
    <col min="43" max="16384" width="10" style="73"/>
  </cols>
  <sheetData>
    <row r="1" ht="24.95" customHeight="1" spans="1:40">
      <c r="A1" s="128"/>
      <c r="B1" s="2"/>
      <c r="C1" s="2"/>
      <c r="D1" s="129"/>
      <c r="E1" s="129"/>
      <c r="F1" s="74"/>
      <c r="G1" s="74"/>
      <c r="H1" s="74"/>
      <c r="I1" s="129"/>
      <c r="J1" s="129"/>
      <c r="K1" s="74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37" t="s">
        <v>146</v>
      </c>
      <c r="AN1" s="138"/>
    </row>
    <row r="2" ht="22.9" customHeight="1" spans="1:40">
      <c r="A2" s="74"/>
      <c r="B2" s="78" t="s">
        <v>147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38"/>
    </row>
    <row r="3" ht="19.5" customHeight="1" spans="1:40">
      <c r="A3" s="79"/>
      <c r="B3" s="80" t="s">
        <v>6</v>
      </c>
      <c r="C3" s="80"/>
      <c r="D3" s="80"/>
      <c r="E3" s="80"/>
      <c r="F3" s="130"/>
      <c r="G3" s="79"/>
      <c r="H3" s="131"/>
      <c r="I3" s="130"/>
      <c r="J3" s="130"/>
      <c r="K3" s="134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1" t="s">
        <v>7</v>
      </c>
      <c r="AM3" s="131"/>
      <c r="AN3" s="139"/>
    </row>
    <row r="4" ht="24.4" customHeight="1" spans="1:40">
      <c r="A4" s="77"/>
      <c r="B4" s="71" t="s">
        <v>10</v>
      </c>
      <c r="C4" s="71"/>
      <c r="D4" s="71"/>
      <c r="E4" s="71"/>
      <c r="F4" s="71" t="s">
        <v>148</v>
      </c>
      <c r="G4" s="71" t="s">
        <v>149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150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151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40"/>
    </row>
    <row r="5" ht="24.4" customHeight="1" spans="1:40">
      <c r="A5" s="77"/>
      <c r="B5" s="71" t="s">
        <v>80</v>
      </c>
      <c r="C5" s="71"/>
      <c r="D5" s="71" t="s">
        <v>71</v>
      </c>
      <c r="E5" s="71" t="s">
        <v>72</v>
      </c>
      <c r="F5" s="71"/>
      <c r="G5" s="71" t="s">
        <v>60</v>
      </c>
      <c r="H5" s="71" t="s">
        <v>152</v>
      </c>
      <c r="I5" s="71"/>
      <c r="J5" s="71"/>
      <c r="K5" s="71" t="s">
        <v>153</v>
      </c>
      <c r="L5" s="71"/>
      <c r="M5" s="71"/>
      <c r="N5" s="71" t="s">
        <v>154</v>
      </c>
      <c r="O5" s="71"/>
      <c r="P5" s="71"/>
      <c r="Q5" s="71" t="s">
        <v>60</v>
      </c>
      <c r="R5" s="71" t="s">
        <v>152</v>
      </c>
      <c r="S5" s="71"/>
      <c r="T5" s="71"/>
      <c r="U5" s="71" t="s">
        <v>153</v>
      </c>
      <c r="V5" s="71"/>
      <c r="W5" s="71"/>
      <c r="X5" s="71" t="s">
        <v>154</v>
      </c>
      <c r="Y5" s="71"/>
      <c r="Z5" s="71"/>
      <c r="AA5" s="71" t="s">
        <v>60</v>
      </c>
      <c r="AB5" s="71" t="s">
        <v>152</v>
      </c>
      <c r="AC5" s="71"/>
      <c r="AD5" s="71"/>
      <c r="AE5" s="71" t="s">
        <v>153</v>
      </c>
      <c r="AF5" s="71"/>
      <c r="AG5" s="71"/>
      <c r="AH5" s="71" t="s">
        <v>154</v>
      </c>
      <c r="AI5" s="71"/>
      <c r="AJ5" s="71"/>
      <c r="AK5" s="71" t="s">
        <v>155</v>
      </c>
      <c r="AL5" s="71"/>
      <c r="AM5" s="71"/>
      <c r="AN5" s="140"/>
    </row>
    <row r="6" ht="39" customHeight="1" spans="1:40">
      <c r="A6" s="75"/>
      <c r="B6" s="71" t="s">
        <v>81</v>
      </c>
      <c r="C6" s="71" t="s">
        <v>82</v>
      </c>
      <c r="D6" s="71"/>
      <c r="E6" s="71"/>
      <c r="F6" s="71"/>
      <c r="G6" s="71"/>
      <c r="H6" s="71" t="s">
        <v>156</v>
      </c>
      <c r="I6" s="71" t="s">
        <v>76</v>
      </c>
      <c r="J6" s="71" t="s">
        <v>77</v>
      </c>
      <c r="K6" s="71" t="s">
        <v>156</v>
      </c>
      <c r="L6" s="71" t="s">
        <v>76</v>
      </c>
      <c r="M6" s="71" t="s">
        <v>77</v>
      </c>
      <c r="N6" s="71" t="s">
        <v>156</v>
      </c>
      <c r="O6" s="71" t="s">
        <v>157</v>
      </c>
      <c r="P6" s="71" t="s">
        <v>158</v>
      </c>
      <c r="Q6" s="71"/>
      <c r="R6" s="71" t="s">
        <v>156</v>
      </c>
      <c r="S6" s="71" t="s">
        <v>76</v>
      </c>
      <c r="T6" s="71" t="s">
        <v>77</v>
      </c>
      <c r="U6" s="71" t="s">
        <v>156</v>
      </c>
      <c r="V6" s="71" t="s">
        <v>76</v>
      </c>
      <c r="W6" s="71" t="s">
        <v>77</v>
      </c>
      <c r="X6" s="71" t="s">
        <v>156</v>
      </c>
      <c r="Y6" s="71" t="s">
        <v>157</v>
      </c>
      <c r="Z6" s="71" t="s">
        <v>158</v>
      </c>
      <c r="AA6" s="71"/>
      <c r="AB6" s="71" t="s">
        <v>156</v>
      </c>
      <c r="AC6" s="71" t="s">
        <v>76</v>
      </c>
      <c r="AD6" s="71" t="s">
        <v>77</v>
      </c>
      <c r="AE6" s="71" t="s">
        <v>156</v>
      </c>
      <c r="AF6" s="71" t="s">
        <v>76</v>
      </c>
      <c r="AG6" s="71" t="s">
        <v>77</v>
      </c>
      <c r="AH6" s="71" t="s">
        <v>156</v>
      </c>
      <c r="AI6" s="71" t="s">
        <v>157</v>
      </c>
      <c r="AJ6" s="71" t="s">
        <v>158</v>
      </c>
      <c r="AK6" s="71" t="s">
        <v>156</v>
      </c>
      <c r="AL6" s="71" t="s">
        <v>157</v>
      </c>
      <c r="AM6" s="71" t="s">
        <v>158</v>
      </c>
      <c r="AN6" s="140"/>
    </row>
    <row r="7" ht="22.9" customHeight="1" spans="1:40">
      <c r="A7" s="77"/>
      <c r="B7" s="55"/>
      <c r="C7" s="55"/>
      <c r="D7" s="55">
        <v>110001</v>
      </c>
      <c r="E7" s="55" t="s">
        <v>73</v>
      </c>
      <c r="F7" s="124">
        <f>SUM(F8:F34)</f>
        <v>4524476.59</v>
      </c>
      <c r="G7" s="123">
        <f t="shared" ref="G7:G34" si="0">H7</f>
        <v>4524476.59</v>
      </c>
      <c r="H7" s="123">
        <f t="shared" ref="H7:H34" si="1">I7+J7</f>
        <v>4524476.59</v>
      </c>
      <c r="I7" s="124">
        <f t="shared" ref="I7:J7" si="2">SUM(I8:I34)</f>
        <v>4454476.59</v>
      </c>
      <c r="J7" s="123">
        <f t="shared" si="2"/>
        <v>70000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140"/>
    </row>
    <row r="8" ht="24" customHeight="1" spans="1:40">
      <c r="A8" s="77"/>
      <c r="B8" s="60">
        <v>301</v>
      </c>
      <c r="C8" s="89" t="s">
        <v>86</v>
      </c>
      <c r="D8" s="89">
        <v>110001</v>
      </c>
      <c r="E8" s="132" t="s">
        <v>159</v>
      </c>
      <c r="F8" s="123">
        <f>G8</f>
        <v>685560</v>
      </c>
      <c r="G8" s="123">
        <f t="shared" si="0"/>
        <v>685560</v>
      </c>
      <c r="H8" s="123">
        <f t="shared" si="1"/>
        <v>685560</v>
      </c>
      <c r="I8" s="123">
        <v>685560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140"/>
    </row>
    <row r="9" ht="24" customHeight="1" spans="1:40">
      <c r="A9" s="77"/>
      <c r="B9" s="60">
        <v>301</v>
      </c>
      <c r="C9" s="60" t="s">
        <v>89</v>
      </c>
      <c r="D9" s="89">
        <v>110001</v>
      </c>
      <c r="E9" s="132" t="s">
        <v>160</v>
      </c>
      <c r="F9" s="123">
        <f t="shared" ref="F9:F34" si="3">G9</f>
        <v>520788</v>
      </c>
      <c r="G9" s="123">
        <f t="shared" si="0"/>
        <v>520788</v>
      </c>
      <c r="H9" s="123">
        <f t="shared" si="1"/>
        <v>520788</v>
      </c>
      <c r="I9" s="123">
        <v>520788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140"/>
    </row>
    <row r="10" ht="24" customHeight="1" spans="1:40">
      <c r="A10" s="77"/>
      <c r="B10" s="60">
        <v>301</v>
      </c>
      <c r="C10" s="60" t="s">
        <v>88</v>
      </c>
      <c r="D10" s="89">
        <v>110001</v>
      </c>
      <c r="E10" s="132" t="s">
        <v>161</v>
      </c>
      <c r="F10" s="123">
        <f t="shared" si="3"/>
        <v>718227</v>
      </c>
      <c r="G10" s="123">
        <f t="shared" si="0"/>
        <v>718227</v>
      </c>
      <c r="H10" s="123">
        <f t="shared" si="1"/>
        <v>718227</v>
      </c>
      <c r="I10" s="123">
        <v>718227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140"/>
    </row>
    <row r="11" ht="24" customHeight="1" spans="1:40">
      <c r="A11" s="77"/>
      <c r="B11" s="60">
        <v>301</v>
      </c>
      <c r="C11" s="60" t="s">
        <v>162</v>
      </c>
      <c r="D11" s="89">
        <v>110001</v>
      </c>
      <c r="E11" s="132" t="s">
        <v>163</v>
      </c>
      <c r="F11" s="123">
        <f t="shared" si="3"/>
        <v>203991</v>
      </c>
      <c r="G11" s="123">
        <f t="shared" si="0"/>
        <v>203991</v>
      </c>
      <c r="H11" s="123">
        <f t="shared" si="1"/>
        <v>203991</v>
      </c>
      <c r="I11" s="123">
        <v>203991</v>
      </c>
      <c r="J11" s="123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140"/>
    </row>
    <row r="12" ht="24" customHeight="1" spans="1:40">
      <c r="A12" s="77"/>
      <c r="B12" s="60">
        <v>301</v>
      </c>
      <c r="C12" s="60" t="s">
        <v>98</v>
      </c>
      <c r="D12" s="89">
        <v>110001</v>
      </c>
      <c r="E12" s="132" t="s">
        <v>164</v>
      </c>
      <c r="F12" s="123">
        <f t="shared" si="3"/>
        <v>323051.68</v>
      </c>
      <c r="G12" s="123">
        <f t="shared" si="0"/>
        <v>323051.68</v>
      </c>
      <c r="H12" s="123">
        <f t="shared" si="1"/>
        <v>323051.68</v>
      </c>
      <c r="I12" s="123">
        <v>323051.68</v>
      </c>
      <c r="J12" s="123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140"/>
    </row>
    <row r="13" ht="24" customHeight="1" spans="1:40">
      <c r="A13" s="77"/>
      <c r="B13" s="60">
        <v>301</v>
      </c>
      <c r="C13" s="60" t="s">
        <v>165</v>
      </c>
      <c r="D13" s="89">
        <v>110001</v>
      </c>
      <c r="E13" s="132" t="s">
        <v>166</v>
      </c>
      <c r="F13" s="123">
        <f t="shared" si="3"/>
        <v>168814.8</v>
      </c>
      <c r="G13" s="123">
        <f t="shared" si="0"/>
        <v>168814.8</v>
      </c>
      <c r="H13" s="123">
        <f t="shared" si="1"/>
        <v>168814.8</v>
      </c>
      <c r="I13" s="123">
        <v>168814.8</v>
      </c>
      <c r="J13" s="123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140"/>
    </row>
    <row r="14" ht="24" customHeight="1" spans="1:40">
      <c r="A14" s="77"/>
      <c r="B14" s="60">
        <v>301</v>
      </c>
      <c r="C14" s="60" t="s">
        <v>91</v>
      </c>
      <c r="D14" s="89">
        <v>110001</v>
      </c>
      <c r="E14" s="132" t="s">
        <v>167</v>
      </c>
      <c r="F14" s="123">
        <f t="shared" si="3"/>
        <v>39285.66</v>
      </c>
      <c r="G14" s="123">
        <f t="shared" si="0"/>
        <v>39285.66</v>
      </c>
      <c r="H14" s="123">
        <f t="shared" si="1"/>
        <v>39285.66</v>
      </c>
      <c r="I14" s="123">
        <v>39285.66</v>
      </c>
      <c r="J14" s="123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140"/>
    </row>
    <row r="15" ht="24" customHeight="1" spans="1:40">
      <c r="A15" s="77"/>
      <c r="B15" s="60">
        <v>301</v>
      </c>
      <c r="C15" s="60" t="s">
        <v>168</v>
      </c>
      <c r="D15" s="89">
        <v>110001</v>
      </c>
      <c r="E15" s="132" t="s">
        <v>169</v>
      </c>
      <c r="F15" s="123">
        <f t="shared" si="3"/>
        <v>9654.44</v>
      </c>
      <c r="G15" s="123">
        <f t="shared" si="0"/>
        <v>9654.44</v>
      </c>
      <c r="H15" s="123">
        <f t="shared" si="1"/>
        <v>9654.44</v>
      </c>
      <c r="I15" s="123">
        <v>9654.44</v>
      </c>
      <c r="J15" s="123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140"/>
    </row>
    <row r="16" ht="24" customHeight="1" spans="1:40">
      <c r="A16" s="77"/>
      <c r="B16" s="60">
        <v>301</v>
      </c>
      <c r="C16" s="60" t="s">
        <v>170</v>
      </c>
      <c r="D16" s="89">
        <v>110001</v>
      </c>
      <c r="E16" s="132" t="s">
        <v>105</v>
      </c>
      <c r="F16" s="123">
        <f t="shared" si="3"/>
        <v>263088</v>
      </c>
      <c r="G16" s="123">
        <f t="shared" si="0"/>
        <v>263088</v>
      </c>
      <c r="H16" s="123">
        <f t="shared" si="1"/>
        <v>263088</v>
      </c>
      <c r="I16" s="123">
        <v>263088</v>
      </c>
      <c r="J16" s="123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140"/>
    </row>
    <row r="17" ht="24" customHeight="1" spans="1:40">
      <c r="A17" s="77"/>
      <c r="B17" s="60">
        <v>301</v>
      </c>
      <c r="C17" s="60" t="s">
        <v>171</v>
      </c>
      <c r="D17" s="89">
        <v>110001</v>
      </c>
      <c r="E17" s="132" t="s">
        <v>172</v>
      </c>
      <c r="F17" s="123">
        <f t="shared" si="3"/>
        <v>151314</v>
      </c>
      <c r="G17" s="123">
        <f t="shared" si="0"/>
        <v>151314</v>
      </c>
      <c r="H17" s="123">
        <f t="shared" si="1"/>
        <v>151314</v>
      </c>
      <c r="I17" s="123">
        <v>151314</v>
      </c>
      <c r="J17" s="123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140"/>
    </row>
    <row r="18" ht="24" customHeight="1" spans="1:40">
      <c r="A18" s="77"/>
      <c r="B18" s="60">
        <v>302</v>
      </c>
      <c r="C18" s="60" t="s">
        <v>86</v>
      </c>
      <c r="D18" s="89">
        <v>110001</v>
      </c>
      <c r="E18" s="132" t="s">
        <v>173</v>
      </c>
      <c r="F18" s="123">
        <f t="shared" si="3"/>
        <v>64340</v>
      </c>
      <c r="G18" s="123">
        <f t="shared" si="0"/>
        <v>64340</v>
      </c>
      <c r="H18" s="123">
        <f t="shared" si="1"/>
        <v>64340</v>
      </c>
      <c r="I18" s="123">
        <v>34340</v>
      </c>
      <c r="J18" s="123">
        <v>30000</v>
      </c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140"/>
    </row>
    <row r="19" ht="24" customHeight="1" spans="1:40">
      <c r="A19" s="91"/>
      <c r="B19" s="60">
        <v>302</v>
      </c>
      <c r="C19" s="60" t="s">
        <v>89</v>
      </c>
      <c r="D19" s="89">
        <v>110001</v>
      </c>
      <c r="E19" s="132" t="s">
        <v>174</v>
      </c>
      <c r="F19" s="123">
        <f t="shared" si="3"/>
        <v>40600</v>
      </c>
      <c r="G19" s="123">
        <f t="shared" si="0"/>
        <v>40600</v>
      </c>
      <c r="H19" s="123">
        <f t="shared" si="1"/>
        <v>40600</v>
      </c>
      <c r="I19" s="123">
        <v>5600</v>
      </c>
      <c r="J19" s="123">
        <v>35000</v>
      </c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05"/>
    </row>
    <row r="20" ht="24" customHeight="1" spans="2:39">
      <c r="B20" s="60">
        <v>302</v>
      </c>
      <c r="C20" s="60" t="s">
        <v>92</v>
      </c>
      <c r="D20" s="89">
        <v>110001</v>
      </c>
      <c r="E20" s="132" t="s">
        <v>175</v>
      </c>
      <c r="F20" s="123">
        <f t="shared" si="3"/>
        <v>2400</v>
      </c>
      <c r="G20" s="123">
        <f t="shared" si="0"/>
        <v>2400</v>
      </c>
      <c r="H20" s="123">
        <f t="shared" si="1"/>
        <v>2400</v>
      </c>
      <c r="I20" s="123">
        <v>2400</v>
      </c>
      <c r="J20" s="123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</row>
    <row r="21" ht="24" customHeight="1" spans="2:39">
      <c r="B21" s="60">
        <v>302</v>
      </c>
      <c r="C21" s="60" t="s">
        <v>176</v>
      </c>
      <c r="D21" s="89">
        <v>110001</v>
      </c>
      <c r="E21" s="132" t="s">
        <v>177</v>
      </c>
      <c r="F21" s="123">
        <f t="shared" si="3"/>
        <v>18000</v>
      </c>
      <c r="G21" s="123">
        <f t="shared" si="0"/>
        <v>18000</v>
      </c>
      <c r="H21" s="123">
        <f t="shared" si="1"/>
        <v>18000</v>
      </c>
      <c r="I21" s="123">
        <v>18000</v>
      </c>
      <c r="J21" s="123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</row>
    <row r="22" ht="24" customHeight="1" spans="2:39">
      <c r="B22" s="60">
        <v>302</v>
      </c>
      <c r="C22" s="60" t="s">
        <v>162</v>
      </c>
      <c r="D22" s="89">
        <v>110001</v>
      </c>
      <c r="E22" s="132" t="s">
        <v>178</v>
      </c>
      <c r="F22" s="123">
        <f t="shared" si="3"/>
        <v>84000</v>
      </c>
      <c r="G22" s="123">
        <f t="shared" si="0"/>
        <v>84000</v>
      </c>
      <c r="H22" s="123">
        <f t="shared" si="1"/>
        <v>84000</v>
      </c>
      <c r="I22" s="123">
        <v>84000</v>
      </c>
      <c r="J22" s="123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ht="24" customHeight="1" spans="2:39">
      <c r="B23" s="60">
        <v>302</v>
      </c>
      <c r="C23" s="60" t="s">
        <v>91</v>
      </c>
      <c r="D23" s="89">
        <v>110001</v>
      </c>
      <c r="E23" s="132" t="s">
        <v>179</v>
      </c>
      <c r="F23" s="123">
        <f t="shared" si="3"/>
        <v>90000</v>
      </c>
      <c r="G23" s="123">
        <f t="shared" si="0"/>
        <v>90000</v>
      </c>
      <c r="H23" s="123">
        <f t="shared" si="1"/>
        <v>90000</v>
      </c>
      <c r="I23" s="123">
        <v>90000</v>
      </c>
      <c r="J23" s="123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ht="24" customHeight="1" spans="2:39">
      <c r="B24" s="60">
        <v>302</v>
      </c>
      <c r="C24" s="60" t="s">
        <v>180</v>
      </c>
      <c r="D24" s="89">
        <v>110001</v>
      </c>
      <c r="E24" s="132" t="s">
        <v>181</v>
      </c>
      <c r="F24" s="123">
        <f t="shared" si="3"/>
        <v>15000</v>
      </c>
      <c r="G24" s="123">
        <f t="shared" si="0"/>
        <v>15000</v>
      </c>
      <c r="H24" s="123">
        <f t="shared" si="1"/>
        <v>15000</v>
      </c>
      <c r="I24" s="123">
        <v>10000</v>
      </c>
      <c r="J24" s="123">
        <v>5000</v>
      </c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</row>
    <row r="25" ht="24" customHeight="1" spans="2:39">
      <c r="B25" s="60">
        <v>302</v>
      </c>
      <c r="C25" s="60" t="s">
        <v>182</v>
      </c>
      <c r="D25" s="89">
        <v>110001</v>
      </c>
      <c r="E25" s="132" t="s">
        <v>183</v>
      </c>
      <c r="F25" s="123">
        <f t="shared" si="3"/>
        <v>7600</v>
      </c>
      <c r="G25" s="123">
        <f t="shared" si="0"/>
        <v>7600</v>
      </c>
      <c r="H25" s="123">
        <f t="shared" si="1"/>
        <v>7600</v>
      </c>
      <c r="I25" s="123">
        <v>7600</v>
      </c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</row>
    <row r="26" ht="24" customHeight="1" spans="2:39">
      <c r="B26" s="60">
        <v>302</v>
      </c>
      <c r="C26" s="60" t="s">
        <v>184</v>
      </c>
      <c r="D26" s="89">
        <v>110001</v>
      </c>
      <c r="E26" s="132" t="s">
        <v>185</v>
      </c>
      <c r="F26" s="123">
        <f t="shared" si="3"/>
        <v>42574.92</v>
      </c>
      <c r="G26" s="123">
        <f t="shared" si="0"/>
        <v>42574.92</v>
      </c>
      <c r="H26" s="123">
        <f t="shared" si="1"/>
        <v>42574.92</v>
      </c>
      <c r="I26" s="123">
        <v>42574.92</v>
      </c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</row>
    <row r="27" ht="24" customHeight="1" spans="2:39">
      <c r="B27" s="60">
        <v>302</v>
      </c>
      <c r="C27" s="60" t="s">
        <v>186</v>
      </c>
      <c r="D27" s="89">
        <v>110001</v>
      </c>
      <c r="E27" s="132" t="s">
        <v>187</v>
      </c>
      <c r="F27" s="123">
        <f t="shared" si="3"/>
        <v>33797.74</v>
      </c>
      <c r="G27" s="123">
        <f t="shared" si="0"/>
        <v>33797.74</v>
      </c>
      <c r="H27" s="123">
        <f t="shared" si="1"/>
        <v>33797.74</v>
      </c>
      <c r="I27" s="123">
        <v>33797.74</v>
      </c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</row>
    <row r="28" ht="24" customHeight="1" spans="2:39">
      <c r="B28" s="60">
        <v>302</v>
      </c>
      <c r="C28" s="60" t="s">
        <v>85</v>
      </c>
      <c r="D28" s="89">
        <v>110001</v>
      </c>
      <c r="E28" s="132" t="s">
        <v>188</v>
      </c>
      <c r="F28" s="123">
        <f t="shared" si="3"/>
        <v>28350</v>
      </c>
      <c r="G28" s="123">
        <f t="shared" si="0"/>
        <v>28350</v>
      </c>
      <c r="H28" s="123">
        <f t="shared" si="1"/>
        <v>28350</v>
      </c>
      <c r="I28" s="123">
        <v>28350</v>
      </c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</row>
    <row r="29" ht="24" customHeight="1" spans="2:39">
      <c r="B29" s="60">
        <v>302</v>
      </c>
      <c r="C29" s="60" t="s">
        <v>189</v>
      </c>
      <c r="D29" s="89">
        <v>110001</v>
      </c>
      <c r="E29" s="132" t="s">
        <v>190</v>
      </c>
      <c r="F29" s="123">
        <f t="shared" si="3"/>
        <v>132000</v>
      </c>
      <c r="G29" s="123">
        <f t="shared" si="0"/>
        <v>132000</v>
      </c>
      <c r="H29" s="123">
        <f t="shared" si="1"/>
        <v>132000</v>
      </c>
      <c r="I29" s="123">
        <v>132000</v>
      </c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</row>
    <row r="30" ht="24" customHeight="1" spans="2:39">
      <c r="B30" s="60">
        <v>302</v>
      </c>
      <c r="C30" s="60" t="s">
        <v>171</v>
      </c>
      <c r="D30" s="89">
        <v>110001</v>
      </c>
      <c r="E30" s="132" t="s">
        <v>191</v>
      </c>
      <c r="F30" s="123">
        <f t="shared" si="3"/>
        <v>79887.53</v>
      </c>
      <c r="G30" s="123">
        <f t="shared" si="0"/>
        <v>79887.53</v>
      </c>
      <c r="H30" s="123">
        <f t="shared" si="1"/>
        <v>79887.53</v>
      </c>
      <c r="I30" s="123">
        <v>79887.53</v>
      </c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</row>
    <row r="31" ht="24" customHeight="1" spans="2:39">
      <c r="B31" s="60">
        <v>303</v>
      </c>
      <c r="C31" s="60" t="s">
        <v>86</v>
      </c>
      <c r="D31" s="89">
        <v>110001</v>
      </c>
      <c r="E31" s="132" t="s">
        <v>192</v>
      </c>
      <c r="F31" s="123">
        <f t="shared" si="3"/>
        <v>171183</v>
      </c>
      <c r="G31" s="123">
        <f t="shared" si="0"/>
        <v>171183</v>
      </c>
      <c r="H31" s="123">
        <f t="shared" si="1"/>
        <v>171183</v>
      </c>
      <c r="I31" s="123">
        <v>171183</v>
      </c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ht="24" customHeight="1" spans="2:39">
      <c r="B32" s="60">
        <v>303</v>
      </c>
      <c r="C32" s="60" t="s">
        <v>92</v>
      </c>
      <c r="D32" s="89">
        <v>110001</v>
      </c>
      <c r="E32" s="132" t="s">
        <v>193</v>
      </c>
      <c r="F32" s="123">
        <f t="shared" si="3"/>
        <v>593278</v>
      </c>
      <c r="G32" s="123">
        <f t="shared" si="0"/>
        <v>593278</v>
      </c>
      <c r="H32" s="123">
        <f t="shared" si="1"/>
        <v>593278</v>
      </c>
      <c r="I32" s="123">
        <v>593278</v>
      </c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</row>
    <row r="33" ht="24" customHeight="1" spans="2:39">
      <c r="B33" s="60">
        <v>303</v>
      </c>
      <c r="C33" s="60" t="s">
        <v>162</v>
      </c>
      <c r="D33" s="89">
        <v>110001</v>
      </c>
      <c r="E33" s="132" t="s">
        <v>194</v>
      </c>
      <c r="F33" s="123">
        <f t="shared" si="3"/>
        <v>37510.82</v>
      </c>
      <c r="G33" s="123">
        <f t="shared" si="0"/>
        <v>37510.82</v>
      </c>
      <c r="H33" s="123">
        <f t="shared" si="1"/>
        <v>37510.82</v>
      </c>
      <c r="I33" s="123">
        <v>37510.82</v>
      </c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</row>
    <row r="34" ht="24" customHeight="1" spans="2:39">
      <c r="B34" s="60">
        <v>303</v>
      </c>
      <c r="C34" s="60" t="s">
        <v>195</v>
      </c>
      <c r="D34" s="89">
        <v>110001</v>
      </c>
      <c r="E34" s="132" t="s">
        <v>196</v>
      </c>
      <c r="F34" s="123">
        <f t="shared" si="3"/>
        <v>180</v>
      </c>
      <c r="G34" s="133">
        <f t="shared" si="0"/>
        <v>180</v>
      </c>
      <c r="H34" s="133">
        <f t="shared" si="1"/>
        <v>180</v>
      </c>
      <c r="I34" s="133">
        <v>180</v>
      </c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H29" sqref="H29"/>
    </sheetView>
  </sheetViews>
  <sheetFormatPr defaultColWidth="10" defaultRowHeight="14"/>
  <cols>
    <col min="1" max="1" width="1.5" style="94" customWidth="1"/>
    <col min="2" max="4" width="6.12727272727273" style="94" customWidth="1"/>
    <col min="5" max="5" width="16.8727272727273" style="94" customWidth="1"/>
    <col min="6" max="6" width="41" style="94" customWidth="1"/>
    <col min="7" max="7" width="16.3727272727273" style="94" customWidth="1"/>
    <col min="8" max="8" width="16.6272727272727" style="94" customWidth="1"/>
    <col min="9" max="9" width="16.3727272727273" style="94" customWidth="1"/>
    <col min="10" max="10" width="1.5" style="94" customWidth="1"/>
    <col min="11" max="11" width="9.75454545454545" style="94" customWidth="1"/>
    <col min="12" max="16384" width="10" style="94"/>
  </cols>
  <sheetData>
    <row r="1" ht="14.25" customHeight="1" spans="1:10">
      <c r="A1" s="97"/>
      <c r="B1" s="95"/>
      <c r="C1" s="95"/>
      <c r="D1" s="95"/>
      <c r="E1" s="96"/>
      <c r="F1" s="96"/>
      <c r="G1" s="116" t="s">
        <v>197</v>
      </c>
      <c r="H1" s="116"/>
      <c r="I1" s="116"/>
      <c r="J1" s="125"/>
    </row>
    <row r="2" ht="19.9" customHeight="1" spans="1:10">
      <c r="A2" s="97"/>
      <c r="B2" s="99" t="s">
        <v>198</v>
      </c>
      <c r="C2" s="99"/>
      <c r="D2" s="99"/>
      <c r="E2" s="99"/>
      <c r="F2" s="99"/>
      <c r="G2" s="99"/>
      <c r="H2" s="99"/>
      <c r="I2" s="99"/>
      <c r="J2" s="125" t="s">
        <v>4</v>
      </c>
    </row>
    <row r="3" ht="17.1" customHeight="1" spans="1:10">
      <c r="A3" s="100"/>
      <c r="B3" s="101" t="s">
        <v>6</v>
      </c>
      <c r="C3" s="101"/>
      <c r="D3" s="101"/>
      <c r="E3" s="101"/>
      <c r="F3" s="101"/>
      <c r="G3" s="100"/>
      <c r="H3" s="117"/>
      <c r="I3" s="102" t="s">
        <v>7</v>
      </c>
      <c r="J3" s="125"/>
    </row>
    <row r="4" ht="21.4" customHeight="1" spans="1:10">
      <c r="A4" s="105"/>
      <c r="B4" s="104" t="s">
        <v>10</v>
      </c>
      <c r="C4" s="104"/>
      <c r="D4" s="104"/>
      <c r="E4" s="104"/>
      <c r="F4" s="104"/>
      <c r="G4" s="104" t="s">
        <v>60</v>
      </c>
      <c r="H4" s="118" t="s">
        <v>199</v>
      </c>
      <c r="I4" s="118" t="s">
        <v>151</v>
      </c>
      <c r="J4" s="114"/>
    </row>
    <row r="5" ht="21.4" customHeight="1" spans="1:10">
      <c r="A5" s="105"/>
      <c r="B5" s="104" t="s">
        <v>80</v>
      </c>
      <c r="C5" s="104"/>
      <c r="D5" s="104"/>
      <c r="E5" s="104" t="s">
        <v>71</v>
      </c>
      <c r="F5" s="104" t="s">
        <v>72</v>
      </c>
      <c r="G5" s="104"/>
      <c r="H5" s="118"/>
      <c r="I5" s="118"/>
      <c r="J5" s="114"/>
    </row>
    <row r="6" ht="21.4" customHeight="1" spans="1:10">
      <c r="A6" s="119"/>
      <c r="B6" s="104" t="s">
        <v>81</v>
      </c>
      <c r="C6" s="104" t="s">
        <v>82</v>
      </c>
      <c r="D6" s="104" t="s">
        <v>83</v>
      </c>
      <c r="E6" s="104"/>
      <c r="F6" s="104"/>
      <c r="G6" s="104"/>
      <c r="H6" s="118"/>
      <c r="I6" s="118"/>
      <c r="J6" s="126"/>
    </row>
    <row r="7" ht="19.9" customHeight="1" spans="1:10">
      <c r="A7" s="120"/>
      <c r="B7" s="104"/>
      <c r="C7" s="104"/>
      <c r="D7" s="104"/>
      <c r="E7" s="104">
        <v>110001</v>
      </c>
      <c r="F7" s="104" t="s">
        <v>73</v>
      </c>
      <c r="G7" s="106">
        <v>4524476.59</v>
      </c>
      <c r="H7" s="106">
        <v>4524476.59</v>
      </c>
      <c r="I7" s="106"/>
      <c r="J7" s="127"/>
    </row>
    <row r="8" ht="19.9" customHeight="1" spans="1:10">
      <c r="A8" s="119"/>
      <c r="B8" s="109">
        <v>201</v>
      </c>
      <c r="C8" s="121" t="s">
        <v>88</v>
      </c>
      <c r="D8" s="121" t="s">
        <v>89</v>
      </c>
      <c r="E8" s="60">
        <v>110001</v>
      </c>
      <c r="F8" s="122" t="s">
        <v>90</v>
      </c>
      <c r="G8" s="123">
        <v>5000</v>
      </c>
      <c r="H8" s="124" t="s">
        <v>200</v>
      </c>
      <c r="I8" s="110"/>
      <c r="J8" s="125"/>
    </row>
    <row r="9" ht="19.9" customHeight="1" spans="1:10">
      <c r="A9" s="119"/>
      <c r="B9" s="109">
        <v>201</v>
      </c>
      <c r="C9" s="121" t="s">
        <v>91</v>
      </c>
      <c r="D9" s="121" t="s">
        <v>92</v>
      </c>
      <c r="E9" s="60">
        <v>110001</v>
      </c>
      <c r="F9" s="122" t="s">
        <v>93</v>
      </c>
      <c r="G9" s="123">
        <v>34000</v>
      </c>
      <c r="H9" s="124" t="s">
        <v>201</v>
      </c>
      <c r="I9" s="110"/>
      <c r="J9" s="125"/>
    </row>
    <row r="10" ht="19.9" customHeight="1" spans="1:10">
      <c r="A10" s="119"/>
      <c r="B10" s="109">
        <v>201</v>
      </c>
      <c r="C10" s="121" t="s">
        <v>85</v>
      </c>
      <c r="D10" s="121" t="s">
        <v>86</v>
      </c>
      <c r="E10" s="60">
        <v>110001</v>
      </c>
      <c r="F10" s="122" t="s">
        <v>87</v>
      </c>
      <c r="G10" s="123">
        <v>2391880.26</v>
      </c>
      <c r="H10" s="124" t="s">
        <v>202</v>
      </c>
      <c r="I10" s="110"/>
      <c r="J10" s="126"/>
    </row>
    <row r="11" ht="19.9" customHeight="1" spans="1:10">
      <c r="A11" s="119"/>
      <c r="B11" s="109">
        <v>201</v>
      </c>
      <c r="C11" s="121" t="s">
        <v>85</v>
      </c>
      <c r="D11" s="121" t="s">
        <v>89</v>
      </c>
      <c r="E11" s="60">
        <v>110001</v>
      </c>
      <c r="F11" s="122" t="s">
        <v>90</v>
      </c>
      <c r="G11" s="123">
        <v>65000</v>
      </c>
      <c r="H11" s="124" t="s">
        <v>203</v>
      </c>
      <c r="I11" s="110"/>
      <c r="J11" s="126"/>
    </row>
    <row r="12" ht="19.9" customHeight="1" spans="1:10">
      <c r="A12" s="119"/>
      <c r="B12" s="109">
        <v>201</v>
      </c>
      <c r="C12" s="121" t="s">
        <v>85</v>
      </c>
      <c r="D12" s="121" t="s">
        <v>204</v>
      </c>
      <c r="E12" s="60">
        <v>110001</v>
      </c>
      <c r="F12" s="122" t="s">
        <v>94</v>
      </c>
      <c r="G12" s="123">
        <v>385213.78</v>
      </c>
      <c r="H12" s="124" t="s">
        <v>205</v>
      </c>
      <c r="I12" s="110"/>
      <c r="J12" s="126"/>
    </row>
    <row r="13" ht="19.9" customHeight="1" spans="1:10">
      <c r="A13" s="119"/>
      <c r="B13" s="109">
        <v>208</v>
      </c>
      <c r="C13" s="121" t="s">
        <v>92</v>
      </c>
      <c r="D13" s="121" t="s">
        <v>86</v>
      </c>
      <c r="E13" s="60">
        <v>110001</v>
      </c>
      <c r="F13" s="122" t="s">
        <v>96</v>
      </c>
      <c r="G13" s="123">
        <v>825434.07</v>
      </c>
      <c r="H13" s="124" t="s">
        <v>206</v>
      </c>
      <c r="I13" s="110"/>
      <c r="J13" s="126"/>
    </row>
    <row r="14" ht="19.9" customHeight="1" spans="1:10">
      <c r="A14" s="119"/>
      <c r="B14" s="109">
        <v>208</v>
      </c>
      <c r="C14" s="121" t="s">
        <v>92</v>
      </c>
      <c r="D14" s="121" t="s">
        <v>92</v>
      </c>
      <c r="E14" s="60">
        <v>110001</v>
      </c>
      <c r="F14" s="122" t="s">
        <v>97</v>
      </c>
      <c r="G14" s="123">
        <v>323051.68</v>
      </c>
      <c r="H14" s="124" t="s">
        <v>207</v>
      </c>
      <c r="I14" s="110"/>
      <c r="J14" s="126"/>
    </row>
    <row r="15" ht="19.9" customHeight="1" spans="1:10">
      <c r="A15" s="119"/>
      <c r="B15" s="109">
        <v>208</v>
      </c>
      <c r="C15" s="121" t="s">
        <v>98</v>
      </c>
      <c r="D15" s="121" t="s">
        <v>86</v>
      </c>
      <c r="E15" s="60">
        <v>110001</v>
      </c>
      <c r="F15" s="122" t="s">
        <v>99</v>
      </c>
      <c r="G15" s="123">
        <v>44994</v>
      </c>
      <c r="H15" s="124" t="s">
        <v>208</v>
      </c>
      <c r="I15" s="110"/>
      <c r="J15" s="126"/>
    </row>
    <row r="16" ht="19.9" customHeight="1" spans="1:10">
      <c r="A16" s="119"/>
      <c r="B16" s="109">
        <v>210</v>
      </c>
      <c r="C16" s="121" t="s">
        <v>91</v>
      </c>
      <c r="D16" s="121" t="s">
        <v>86</v>
      </c>
      <c r="E16" s="60">
        <v>110001</v>
      </c>
      <c r="F16" s="122" t="s">
        <v>101</v>
      </c>
      <c r="G16" s="123">
        <v>143942.34</v>
      </c>
      <c r="H16" s="124" t="s">
        <v>209</v>
      </c>
      <c r="I16" s="110"/>
      <c r="J16" s="126"/>
    </row>
    <row r="17" ht="19.9" customHeight="1" spans="1:10">
      <c r="A17" s="119"/>
      <c r="B17" s="109">
        <v>210</v>
      </c>
      <c r="C17" s="121" t="s">
        <v>91</v>
      </c>
      <c r="D17" s="121" t="s">
        <v>89</v>
      </c>
      <c r="E17" s="60">
        <v>110001</v>
      </c>
      <c r="F17" s="122" t="s">
        <v>102</v>
      </c>
      <c r="G17" s="123">
        <v>24872.46</v>
      </c>
      <c r="H17" s="124" t="s">
        <v>210</v>
      </c>
      <c r="I17" s="110"/>
      <c r="J17" s="126"/>
    </row>
    <row r="18" ht="19.9" customHeight="1" spans="1:10">
      <c r="A18" s="119"/>
      <c r="B18" s="109">
        <v>210</v>
      </c>
      <c r="C18" s="121" t="s">
        <v>91</v>
      </c>
      <c r="D18" s="121" t="s">
        <v>88</v>
      </c>
      <c r="E18" s="60">
        <v>110001</v>
      </c>
      <c r="F18" s="122" t="s">
        <v>103</v>
      </c>
      <c r="G18" s="123">
        <v>18000</v>
      </c>
      <c r="H18" s="124" t="s">
        <v>211</v>
      </c>
      <c r="I18" s="110"/>
      <c r="J18" s="126"/>
    </row>
    <row r="19" ht="19.9" customHeight="1" spans="1:10">
      <c r="A19" s="119"/>
      <c r="B19" s="109">
        <v>221</v>
      </c>
      <c r="C19" s="121" t="s">
        <v>89</v>
      </c>
      <c r="D19" s="121" t="s">
        <v>86</v>
      </c>
      <c r="E19" s="60">
        <v>110001</v>
      </c>
      <c r="F19" s="122" t="s">
        <v>105</v>
      </c>
      <c r="G19" s="123">
        <v>263088</v>
      </c>
      <c r="H19" s="124" t="s">
        <v>212</v>
      </c>
      <c r="I19" s="110"/>
      <c r="J19" s="12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N17" sqref="N17"/>
    </sheetView>
  </sheetViews>
  <sheetFormatPr defaultColWidth="10" defaultRowHeight="14"/>
  <cols>
    <col min="1" max="1" width="1.5" style="94" customWidth="1"/>
    <col min="2" max="3" width="6.12727272727273" style="94" customWidth="1"/>
    <col min="4" max="4" width="16.3727272727273" style="94" customWidth="1"/>
    <col min="5" max="5" width="41" style="94" customWidth="1"/>
    <col min="6" max="8" width="16.3727272727273" style="94" customWidth="1"/>
    <col min="9" max="9" width="1.5" style="94" customWidth="1"/>
    <col min="10" max="16384" width="10" style="94"/>
  </cols>
  <sheetData>
    <row r="1" ht="14.25" customHeight="1" spans="1:9">
      <c r="A1" s="95"/>
      <c r="B1" s="95"/>
      <c r="C1" s="95"/>
      <c r="D1" s="96"/>
      <c r="E1" s="96"/>
      <c r="F1" s="97"/>
      <c r="G1" s="97"/>
      <c r="H1" s="98" t="s">
        <v>213</v>
      </c>
      <c r="I1" s="114"/>
    </row>
    <row r="2" ht="19.9" customHeight="1" spans="1:9">
      <c r="A2" s="97"/>
      <c r="B2" s="99" t="s">
        <v>214</v>
      </c>
      <c r="C2" s="99"/>
      <c r="D2" s="99"/>
      <c r="E2" s="99"/>
      <c r="F2" s="99"/>
      <c r="G2" s="99"/>
      <c r="H2" s="99"/>
      <c r="I2" s="114"/>
    </row>
    <row r="3" ht="17.1" customHeight="1" spans="1:9">
      <c r="A3" s="100"/>
      <c r="B3" s="101" t="s">
        <v>6</v>
      </c>
      <c r="C3" s="101"/>
      <c r="D3" s="101"/>
      <c r="E3" s="101"/>
      <c r="G3" s="100"/>
      <c r="H3" s="102" t="s">
        <v>7</v>
      </c>
      <c r="I3" s="114"/>
    </row>
    <row r="4" ht="21.4" customHeight="1" spans="1:9">
      <c r="A4" s="103"/>
      <c r="B4" s="104" t="s">
        <v>10</v>
      </c>
      <c r="C4" s="104"/>
      <c r="D4" s="104"/>
      <c r="E4" s="104"/>
      <c r="F4" s="104" t="s">
        <v>76</v>
      </c>
      <c r="G4" s="104"/>
      <c r="H4" s="104"/>
      <c r="I4" s="114"/>
    </row>
    <row r="5" ht="21.4" customHeight="1" spans="1:9">
      <c r="A5" s="103"/>
      <c r="B5" s="104" t="s">
        <v>80</v>
      </c>
      <c r="C5" s="104"/>
      <c r="D5" s="104" t="s">
        <v>71</v>
      </c>
      <c r="E5" s="104" t="s">
        <v>72</v>
      </c>
      <c r="F5" s="104" t="s">
        <v>60</v>
      </c>
      <c r="G5" s="104" t="s">
        <v>215</v>
      </c>
      <c r="H5" s="104" t="s">
        <v>216</v>
      </c>
      <c r="I5" s="114"/>
    </row>
    <row r="6" ht="21.4" customHeight="1" spans="1:9">
      <c r="A6" s="105"/>
      <c r="B6" s="104" t="s">
        <v>81</v>
      </c>
      <c r="C6" s="104" t="s">
        <v>82</v>
      </c>
      <c r="D6" s="104"/>
      <c r="E6" s="104"/>
      <c r="F6" s="104"/>
      <c r="G6" s="104"/>
      <c r="H6" s="104"/>
      <c r="I6" s="114"/>
    </row>
    <row r="7" ht="30" customHeight="1" spans="1:9">
      <c r="A7" s="103"/>
      <c r="B7" s="104"/>
      <c r="C7" s="104"/>
      <c r="D7" s="104">
        <v>110001</v>
      </c>
      <c r="E7" s="104" t="s">
        <v>73</v>
      </c>
      <c r="F7" s="106">
        <f>G7+H7</f>
        <v>4454476.59</v>
      </c>
      <c r="G7" s="106">
        <f>SUM(G8:G19)</f>
        <v>3885926.4</v>
      </c>
      <c r="H7" s="106">
        <f>SUM(H8:H19)</f>
        <v>568550.19</v>
      </c>
      <c r="I7" s="114"/>
    </row>
    <row r="8" ht="30" customHeight="1" spans="1:9">
      <c r="A8" s="103"/>
      <c r="B8" s="107">
        <v>501</v>
      </c>
      <c r="C8" s="108" t="s">
        <v>86</v>
      </c>
      <c r="D8" s="109">
        <v>110001</v>
      </c>
      <c r="E8" s="72" t="s">
        <v>217</v>
      </c>
      <c r="F8" s="110">
        <f>G8+H8</f>
        <v>1805547</v>
      </c>
      <c r="G8" s="110">
        <v>1805547</v>
      </c>
      <c r="H8" s="110"/>
      <c r="I8" s="114"/>
    </row>
    <row r="9" ht="30" customHeight="1" spans="1:9">
      <c r="A9" s="103"/>
      <c r="B9" s="107">
        <v>501</v>
      </c>
      <c r="C9" s="108" t="s">
        <v>89</v>
      </c>
      <c r="D9" s="109">
        <v>110001</v>
      </c>
      <c r="E9" s="111" t="s">
        <v>218</v>
      </c>
      <c r="F9" s="110">
        <f t="shared" ref="F9:F19" si="0">G9+H9</f>
        <v>452898.62</v>
      </c>
      <c r="G9" s="110">
        <v>452898.62</v>
      </c>
      <c r="H9" s="110"/>
      <c r="I9" s="114"/>
    </row>
    <row r="10" ht="30" customHeight="1" spans="1:9">
      <c r="A10" s="103"/>
      <c r="B10" s="107">
        <v>501</v>
      </c>
      <c r="C10" s="108" t="s">
        <v>88</v>
      </c>
      <c r="D10" s="109">
        <v>110001</v>
      </c>
      <c r="E10" s="111" t="s">
        <v>105</v>
      </c>
      <c r="F10" s="110">
        <f t="shared" si="0"/>
        <v>224325.72</v>
      </c>
      <c r="G10" s="110">
        <v>224325.72</v>
      </c>
      <c r="H10" s="110"/>
      <c r="I10" s="114"/>
    </row>
    <row r="11" ht="30" customHeight="1" spans="1:9">
      <c r="A11" s="103"/>
      <c r="B11" s="107">
        <v>501</v>
      </c>
      <c r="C11" s="108" t="s">
        <v>171</v>
      </c>
      <c r="D11" s="109">
        <v>110001</v>
      </c>
      <c r="E11" s="111" t="s">
        <v>172</v>
      </c>
      <c r="F11" s="110">
        <f t="shared" si="0"/>
        <v>151314</v>
      </c>
      <c r="G11" s="110">
        <v>151314</v>
      </c>
      <c r="H11" s="110"/>
      <c r="I11" s="114"/>
    </row>
    <row r="12" ht="30" customHeight="1" spans="2:9">
      <c r="B12" s="107">
        <v>502</v>
      </c>
      <c r="C12" s="108" t="s">
        <v>86</v>
      </c>
      <c r="D12" s="109">
        <v>110001</v>
      </c>
      <c r="E12" s="111" t="s">
        <v>219</v>
      </c>
      <c r="F12" s="110">
        <f t="shared" si="0"/>
        <v>401182.56</v>
      </c>
      <c r="G12" s="110"/>
      <c r="H12" s="110">
        <f>456182.56-55000</f>
        <v>401182.56</v>
      </c>
      <c r="I12" s="114"/>
    </row>
    <row r="13" ht="30" customHeight="1" spans="2:9">
      <c r="B13" s="107">
        <v>502</v>
      </c>
      <c r="C13" s="108" t="s">
        <v>176</v>
      </c>
      <c r="D13" s="109">
        <v>110001</v>
      </c>
      <c r="E13" s="111" t="s">
        <v>183</v>
      </c>
      <c r="F13" s="110">
        <f t="shared" si="0"/>
        <v>7600</v>
      </c>
      <c r="G13" s="110"/>
      <c r="H13" s="110">
        <v>7600</v>
      </c>
      <c r="I13" s="114"/>
    </row>
    <row r="14" ht="30" customHeight="1" spans="2:9">
      <c r="B14" s="107">
        <v>502</v>
      </c>
      <c r="C14" s="108" t="s">
        <v>98</v>
      </c>
      <c r="D14" s="109">
        <v>110001</v>
      </c>
      <c r="E14" s="111" t="s">
        <v>188</v>
      </c>
      <c r="F14" s="110">
        <f t="shared" si="0"/>
        <v>28350</v>
      </c>
      <c r="G14" s="110"/>
      <c r="H14" s="110">
        <v>28350</v>
      </c>
      <c r="I14" s="114"/>
    </row>
    <row r="15" ht="30" customHeight="1" spans="2:9">
      <c r="B15" s="107">
        <v>502</v>
      </c>
      <c r="C15" s="108" t="s">
        <v>171</v>
      </c>
      <c r="D15" s="109">
        <v>110001</v>
      </c>
      <c r="E15" s="111" t="s">
        <v>191</v>
      </c>
      <c r="F15" s="110">
        <f t="shared" si="0"/>
        <v>76975.31</v>
      </c>
      <c r="G15" s="110"/>
      <c r="H15" s="110">
        <v>76975.31</v>
      </c>
      <c r="I15" s="114"/>
    </row>
    <row r="16" ht="30" customHeight="1" spans="2:9">
      <c r="B16" s="107">
        <v>505</v>
      </c>
      <c r="C16" s="108" t="s">
        <v>86</v>
      </c>
      <c r="D16" s="109">
        <v>110001</v>
      </c>
      <c r="E16" s="111" t="s">
        <v>172</v>
      </c>
      <c r="F16" s="110">
        <f t="shared" si="0"/>
        <v>449689.24</v>
      </c>
      <c r="G16" s="110">
        <v>449689.24</v>
      </c>
      <c r="H16" s="110"/>
      <c r="I16" s="114"/>
    </row>
    <row r="17" ht="30" customHeight="1" spans="2:9">
      <c r="B17" s="107">
        <v>505</v>
      </c>
      <c r="C17" s="108" t="s">
        <v>89</v>
      </c>
      <c r="D17" s="109">
        <v>110001</v>
      </c>
      <c r="E17" s="111" t="s">
        <v>220</v>
      </c>
      <c r="F17" s="110">
        <f t="shared" si="0"/>
        <v>54442.32</v>
      </c>
      <c r="G17" s="110"/>
      <c r="H17" s="110">
        <v>54442.32</v>
      </c>
      <c r="I17" s="114"/>
    </row>
    <row r="18" ht="30" customHeight="1" spans="2:9">
      <c r="B18" s="107">
        <v>509</v>
      </c>
      <c r="C18" s="108" t="s">
        <v>86</v>
      </c>
      <c r="D18" s="109">
        <v>110001</v>
      </c>
      <c r="E18" s="111" t="s">
        <v>221</v>
      </c>
      <c r="F18" s="110">
        <f t="shared" si="0"/>
        <v>630968.82</v>
      </c>
      <c r="G18" s="110">
        <v>630968.82</v>
      </c>
      <c r="H18" s="110"/>
      <c r="I18" s="114"/>
    </row>
    <row r="19" ht="30" customHeight="1" spans="2:9">
      <c r="B19" s="107">
        <v>509</v>
      </c>
      <c r="C19" s="108" t="s">
        <v>92</v>
      </c>
      <c r="D19" s="109">
        <v>110001</v>
      </c>
      <c r="E19" s="111" t="s">
        <v>222</v>
      </c>
      <c r="F19" s="110">
        <f t="shared" si="0"/>
        <v>171183</v>
      </c>
      <c r="G19" s="110">
        <v>171183</v>
      </c>
      <c r="H19" s="110"/>
      <c r="I19" s="114"/>
    </row>
    <row r="20" ht="8.45" customHeight="1" spans="1:9">
      <c r="A20" s="112"/>
      <c r="B20" s="112"/>
      <c r="C20" s="112"/>
      <c r="D20" s="113"/>
      <c r="E20" s="112"/>
      <c r="F20" s="112"/>
      <c r="G20" s="112"/>
      <c r="H20" s="112"/>
      <c r="I20" s="11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7" sqref="F17"/>
    </sheetView>
  </sheetViews>
  <sheetFormatPr defaultColWidth="10" defaultRowHeight="14" outlineLevelCol="7"/>
  <cols>
    <col min="1" max="1" width="1.5" style="73" customWidth="1"/>
    <col min="2" max="4" width="6.62727272727273" style="73" customWidth="1"/>
    <col min="5" max="5" width="26.6272727272727" style="73" customWidth="1"/>
    <col min="6" max="6" width="48.6272727272727" style="73" customWidth="1"/>
    <col min="7" max="7" width="26.6272727272727" style="73" customWidth="1"/>
    <col min="8" max="8" width="1.5" style="73" customWidth="1"/>
    <col min="9" max="10" width="9.75454545454545" style="73" customWidth="1"/>
    <col min="11" max="16384" width="10" style="73"/>
  </cols>
  <sheetData>
    <row r="1" ht="24.95" customHeight="1" spans="1:8">
      <c r="A1" s="74"/>
      <c r="B1" s="2"/>
      <c r="C1" s="2"/>
      <c r="D1" s="2"/>
      <c r="E1" s="75"/>
      <c r="F1" s="75"/>
      <c r="G1" s="76" t="s">
        <v>223</v>
      </c>
      <c r="H1" s="77"/>
    </row>
    <row r="2" ht="22.9" customHeight="1" spans="1:8">
      <c r="A2" s="74"/>
      <c r="B2" s="78" t="s">
        <v>224</v>
      </c>
      <c r="C2" s="78"/>
      <c r="D2" s="78"/>
      <c r="E2" s="78"/>
      <c r="F2" s="78"/>
      <c r="G2" s="78"/>
      <c r="H2" s="77" t="s">
        <v>4</v>
      </c>
    </row>
    <row r="3" ht="19.5" customHeight="1" spans="1:8">
      <c r="A3" s="79"/>
      <c r="B3" s="80" t="s">
        <v>6</v>
      </c>
      <c r="C3" s="80"/>
      <c r="D3" s="80"/>
      <c r="E3" s="80"/>
      <c r="F3" s="80"/>
      <c r="G3" s="81" t="s">
        <v>7</v>
      </c>
      <c r="H3" s="82"/>
    </row>
    <row r="4" ht="24.4" customHeight="1" spans="1:8">
      <c r="A4" s="83"/>
      <c r="B4" s="55" t="s">
        <v>80</v>
      </c>
      <c r="C4" s="55"/>
      <c r="D4" s="55"/>
      <c r="E4" s="55" t="s">
        <v>71</v>
      </c>
      <c r="F4" s="55" t="s">
        <v>72</v>
      </c>
      <c r="G4" s="55" t="s">
        <v>225</v>
      </c>
      <c r="H4" s="84"/>
    </row>
    <row r="5" ht="24" customHeight="1" spans="1:8">
      <c r="A5" s="83"/>
      <c r="B5" s="55" t="s">
        <v>81</v>
      </c>
      <c r="C5" s="55" t="s">
        <v>82</v>
      </c>
      <c r="D5" s="55" t="s">
        <v>83</v>
      </c>
      <c r="E5" s="55"/>
      <c r="F5" s="55"/>
      <c r="G5" s="55"/>
      <c r="H5" s="85"/>
    </row>
    <row r="6" ht="27.95" customHeight="1" spans="1:8">
      <c r="A6" s="86"/>
      <c r="B6" s="55"/>
      <c r="C6" s="55"/>
      <c r="D6" s="55"/>
      <c r="F6" s="55" t="s">
        <v>73</v>
      </c>
      <c r="G6" s="58">
        <v>70000</v>
      </c>
      <c r="H6" s="87"/>
    </row>
    <row r="7" ht="30.95" customHeight="1" spans="1:8">
      <c r="A7" s="86"/>
      <c r="B7" s="55"/>
      <c r="C7" s="88"/>
      <c r="D7" s="88"/>
      <c r="E7" s="55"/>
      <c r="F7" s="60" t="s">
        <v>0</v>
      </c>
      <c r="G7" s="61">
        <v>70000</v>
      </c>
      <c r="H7" s="87"/>
    </row>
    <row r="8" ht="22.9" customHeight="1" spans="1:8">
      <c r="A8" s="86"/>
      <c r="B8" s="55"/>
      <c r="C8" s="55"/>
      <c r="D8" s="55"/>
      <c r="E8" s="55"/>
      <c r="F8" s="60" t="s">
        <v>226</v>
      </c>
      <c r="G8" s="61"/>
      <c r="H8" s="87"/>
    </row>
    <row r="9" ht="22.9" customHeight="1" spans="1:8">
      <c r="A9" s="86"/>
      <c r="B9" s="89">
        <v>201</v>
      </c>
      <c r="C9" s="89" t="s">
        <v>88</v>
      </c>
      <c r="D9" s="89" t="s">
        <v>89</v>
      </c>
      <c r="E9" s="60">
        <v>110001</v>
      </c>
      <c r="F9" s="60" t="s">
        <v>227</v>
      </c>
      <c r="G9" s="61">
        <v>5000</v>
      </c>
      <c r="H9" s="87"/>
    </row>
    <row r="10" ht="22.9" customHeight="1" spans="1:8">
      <c r="A10" s="86"/>
      <c r="B10" s="89"/>
      <c r="C10" s="89"/>
      <c r="D10" s="89"/>
      <c r="E10" s="60"/>
      <c r="F10" s="60" t="s">
        <v>226</v>
      </c>
      <c r="G10" s="61"/>
      <c r="H10" s="87"/>
    </row>
    <row r="11" ht="22.9" customHeight="1" spans="1:8">
      <c r="A11" s="86"/>
      <c r="B11" s="89" t="s">
        <v>84</v>
      </c>
      <c r="C11" s="89" t="s">
        <v>85</v>
      </c>
      <c r="D11" s="89" t="s">
        <v>89</v>
      </c>
      <c r="E11" s="60">
        <v>110001</v>
      </c>
      <c r="F11" s="60" t="s">
        <v>227</v>
      </c>
      <c r="G11" s="61">
        <v>15000</v>
      </c>
      <c r="H11" s="87"/>
    </row>
    <row r="12" ht="22.9" customHeight="1" spans="1:8">
      <c r="A12" s="86"/>
      <c r="B12" s="89" t="s">
        <v>84</v>
      </c>
      <c r="C12" s="89" t="s">
        <v>85</v>
      </c>
      <c r="D12" s="89" t="s">
        <v>89</v>
      </c>
      <c r="E12" s="60">
        <v>110001</v>
      </c>
      <c r="F12" s="60" t="s">
        <v>228</v>
      </c>
      <c r="G12" s="61">
        <v>50000</v>
      </c>
      <c r="H12" s="87"/>
    </row>
    <row r="13" ht="22.9" customHeight="1" spans="1:8">
      <c r="A13" s="86"/>
      <c r="B13" s="88"/>
      <c r="C13" s="88"/>
      <c r="D13" s="88"/>
      <c r="E13" s="55"/>
      <c r="F13" s="55"/>
      <c r="G13" s="58"/>
      <c r="H13" s="87"/>
    </row>
    <row r="14" ht="22.9" customHeight="1" spans="1:8">
      <c r="A14" s="86"/>
      <c r="B14" s="88"/>
      <c r="C14" s="88"/>
      <c r="D14" s="88"/>
      <c r="E14" s="55"/>
      <c r="F14" s="55"/>
      <c r="G14" s="58"/>
      <c r="H14" s="87"/>
    </row>
    <row r="15" ht="22.9" customHeight="1" spans="1:8">
      <c r="A15" s="83"/>
      <c r="B15" s="90"/>
      <c r="C15" s="90"/>
      <c r="D15" s="90"/>
      <c r="E15" s="59"/>
      <c r="F15" s="59" t="s">
        <v>24</v>
      </c>
      <c r="G15" s="61"/>
      <c r="H15" s="84"/>
    </row>
    <row r="16" ht="22.9" customHeight="1" spans="1:8">
      <c r="A16" s="83"/>
      <c r="B16" s="90"/>
      <c r="C16" s="90"/>
      <c r="D16" s="90"/>
      <c r="E16" s="59"/>
      <c r="F16" s="59" t="s">
        <v>24</v>
      </c>
      <c r="G16" s="61"/>
      <c r="H16" s="84"/>
    </row>
    <row r="17" ht="27.95" customHeight="1" spans="1:8">
      <c r="A17" s="83"/>
      <c r="B17" s="90"/>
      <c r="C17" s="90"/>
      <c r="D17" s="90"/>
      <c r="E17" s="59"/>
      <c r="F17" s="59"/>
      <c r="G17" s="61"/>
      <c r="H17" s="85"/>
    </row>
    <row r="18" ht="27.95" customHeight="1" spans="1:8">
      <c r="A18" s="83"/>
      <c r="B18" s="59"/>
      <c r="C18" s="59"/>
      <c r="D18" s="59"/>
      <c r="E18" s="59"/>
      <c r="F18" s="59"/>
      <c r="G18" s="61"/>
      <c r="H18" s="85"/>
    </row>
    <row r="19" ht="9.75" customHeight="1" spans="1:8">
      <c r="A19" s="91"/>
      <c r="B19" s="92"/>
      <c r="C19" s="92"/>
      <c r="D19" s="92"/>
      <c r="E19" s="92"/>
      <c r="F19" s="91"/>
      <c r="G19" s="91"/>
      <c r="H19" s="9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2024-03-12T07:53:30Z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41CA79FFA6A0418FA9B2D0457DD4F2E2_13</vt:lpwstr>
  </property>
</Properties>
</file>