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7975" windowHeight="1083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22" r:id="rId14"/>
    <sheet name="7 " sheetId="2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 localSheetId="13">#REF!</definedName>
    <definedName name="________________A01" localSheetId="14">#REF!</definedName>
    <definedName name="________________A01">#REF!</definedName>
    <definedName name="________________A08">'[1]A01-1'!$A$5:$C$36</definedName>
    <definedName name="_______________A01" localSheetId="13">#REF!</definedName>
    <definedName name="_______________A01" localSheetId="14">#REF!</definedName>
    <definedName name="_______________A01">#REF!</definedName>
    <definedName name="_______________A08">'[2]A01-1'!$A$5:$C$36</definedName>
    <definedName name="______________A01" localSheetId="13">#REF!</definedName>
    <definedName name="______________A01" localSheetId="14">#REF!</definedName>
    <definedName name="______________A01">#REF!</definedName>
    <definedName name="______________A08">'[3]A01-1'!$A$5:$C$36</definedName>
    <definedName name="_____________A01" localSheetId="13">#REF!</definedName>
    <definedName name="_____________A01" localSheetId="14">#REF!</definedName>
    <definedName name="_____________A01">#REF!</definedName>
    <definedName name="_____________A08">'[4]A01-1'!$A$5:$C$36</definedName>
    <definedName name="____________A01" localSheetId="13">#REF!</definedName>
    <definedName name="____________A01" localSheetId="14">#REF!</definedName>
    <definedName name="____________A01">#REF!</definedName>
    <definedName name="____________A08">'[5]A01-1'!$A$5:$C$36</definedName>
    <definedName name="____________qyc1234" localSheetId="13">#REF!</definedName>
    <definedName name="____________qyc1234" localSheetId="14">#REF!</definedName>
    <definedName name="____________qyc1234">#REF!</definedName>
    <definedName name="___________A01" localSheetId="13">#REF!</definedName>
    <definedName name="___________A01" localSheetId="14">#REF!</definedName>
    <definedName name="___________A01">#REF!</definedName>
    <definedName name="___________A08">'[5]A01-1'!$A$5:$C$36</definedName>
    <definedName name="___________qyc1234" localSheetId="13">#REF!</definedName>
    <definedName name="___________qyc1234" localSheetId="14">#REF!</definedName>
    <definedName name="___________qyc1234">#REF!</definedName>
    <definedName name="__________A01" localSheetId="13">#REF!</definedName>
    <definedName name="__________A01" localSheetId="14">#REF!</definedName>
    <definedName name="__________A01">#REF!</definedName>
    <definedName name="__________A08">'[5]A01-1'!$A$5:$C$36</definedName>
    <definedName name="__________qyc1234" localSheetId="13">#REF!</definedName>
    <definedName name="__________qyc1234" localSheetId="14">#REF!</definedName>
    <definedName name="__________qyc1234">#REF!</definedName>
    <definedName name="_________A01" localSheetId="13">#REF!</definedName>
    <definedName name="_________A01" localSheetId="14">#REF!</definedName>
    <definedName name="_________A01">#REF!</definedName>
    <definedName name="_________A08">'[6]A01-1'!$A$5:$C$36</definedName>
    <definedName name="_________qyc1234" localSheetId="13">#REF!</definedName>
    <definedName name="_________qyc1234" localSheetId="14">#REF!</definedName>
    <definedName name="_________qyc1234">#REF!</definedName>
    <definedName name="________A01" localSheetId="13">#REF!</definedName>
    <definedName name="________A01" localSheetId="14">#REF!</definedName>
    <definedName name="________A01">#REF!</definedName>
    <definedName name="________A08">'[5]A01-1'!$A$5:$C$36</definedName>
    <definedName name="________qyc1234" localSheetId="13">#REF!</definedName>
    <definedName name="________qyc1234" localSheetId="14">#REF!</definedName>
    <definedName name="________qyc1234">#REF!</definedName>
    <definedName name="_______A01" localSheetId="13">#REF!</definedName>
    <definedName name="_______A01" localSheetId="14">#REF!</definedName>
    <definedName name="_______A01">#REF!</definedName>
    <definedName name="_______A08">'[7]A01-1'!$A$5:$C$36</definedName>
    <definedName name="_______qyc1234" localSheetId="13">#REF!</definedName>
    <definedName name="_______qyc1234" localSheetId="14">#REF!</definedName>
    <definedName name="_______qyc1234">#REF!</definedName>
    <definedName name="______A01" localSheetId="13">#REF!</definedName>
    <definedName name="______A01" localSheetId="14">#REF!</definedName>
    <definedName name="______A01">#REF!</definedName>
    <definedName name="______A08">'[8]A01-1'!$A$5:$C$36</definedName>
    <definedName name="______qyc1234" localSheetId="13">#REF!</definedName>
    <definedName name="______qyc1234" localSheetId="14">#REF!</definedName>
    <definedName name="______qyc1234">#REF!</definedName>
    <definedName name="_____A01" localSheetId="13">#REF!</definedName>
    <definedName name="_____A01" localSheetId="14">#REF!</definedName>
    <definedName name="_____A01">#REF!</definedName>
    <definedName name="_____A08">'[8]A01-1'!$A$5:$C$36</definedName>
    <definedName name="_____qyc1234" localSheetId="13">#REF!</definedName>
    <definedName name="_____qyc1234" localSheetId="14">#REF!</definedName>
    <definedName name="_____qyc1234">#REF!</definedName>
    <definedName name="____1A01_" localSheetId="13">#REF!</definedName>
    <definedName name="____1A01_" localSheetId="14">#REF!</definedName>
    <definedName name="____1A01_">#REF!</definedName>
    <definedName name="____2A08_">'[9]A01-1'!$A$5:$C$36</definedName>
    <definedName name="____A01" localSheetId="13">#REF!</definedName>
    <definedName name="____A01" localSheetId="14">#REF!</definedName>
    <definedName name="____A01">#REF!</definedName>
    <definedName name="____A08">'[10]A01-1'!$A$5:$C$36</definedName>
    <definedName name="____qyc1234" localSheetId="13">#REF!</definedName>
    <definedName name="____qyc1234" localSheetId="14">#REF!</definedName>
    <definedName name="____qyc1234">#REF!</definedName>
    <definedName name="___1A01_" localSheetId="13">#REF!</definedName>
    <definedName name="___1A01_" localSheetId="14">#REF!</definedName>
    <definedName name="___1A01_">#REF!</definedName>
    <definedName name="___2A08_">'[2]A01-1'!$A$5:$C$36</definedName>
    <definedName name="___A01" localSheetId="13">#REF!</definedName>
    <definedName name="___A01" localSheetId="14">#REF!</definedName>
    <definedName name="___A01">#REF!</definedName>
    <definedName name="___A08">'[10]A01-1'!$A$5:$C$36</definedName>
    <definedName name="___qyc1234" localSheetId="13">#REF!</definedName>
    <definedName name="___qyc1234" localSheetId="14">#REF!</definedName>
    <definedName name="___qyc1234">#REF!</definedName>
    <definedName name="__1A01_" localSheetId="13">#REF!</definedName>
    <definedName name="__1A01_" localSheetId="14">#REF!</definedName>
    <definedName name="__1A01_">#REF!</definedName>
    <definedName name="__2A01_" localSheetId="13">#REF!</definedName>
    <definedName name="__2A01_" localSheetId="14">#REF!</definedName>
    <definedName name="__2A01_">#REF!</definedName>
    <definedName name="__2A08_">'[2]A01-1'!$A$5:$C$36</definedName>
    <definedName name="__4A08_">'[2]A01-1'!$A$5:$C$36</definedName>
    <definedName name="__A01" localSheetId="13">#REF!</definedName>
    <definedName name="__A01" localSheetId="14">#REF!</definedName>
    <definedName name="__A01">#REF!</definedName>
    <definedName name="__A08">'[2]A01-1'!$A$5:$C$36</definedName>
    <definedName name="__qyc1234" localSheetId="13">#REF!</definedName>
    <definedName name="__qyc1234" localSheetId="14">#REF!</definedName>
    <definedName name="__qyc1234">#REF!</definedName>
    <definedName name="_1A01_" localSheetId="13">#REF!</definedName>
    <definedName name="_1A01_" localSheetId="14">#REF!</definedName>
    <definedName name="_1A01_">#REF!</definedName>
    <definedName name="_2A01_" localSheetId="13">#REF!</definedName>
    <definedName name="_2A01_" localSheetId="14">#REF!</definedName>
    <definedName name="_2A01_">#REF!</definedName>
    <definedName name="_2A08_">'[11]A01-1'!$A$5:$C$36</definedName>
    <definedName name="_4A08_">'[2]A01-1'!$A$5:$C$36</definedName>
    <definedName name="_A01" localSheetId="13">#REF!</definedName>
    <definedName name="_A01" localSheetId="14">#REF!</definedName>
    <definedName name="_A01">#REF!</definedName>
    <definedName name="_A08">'[2]A01-1'!$A$5:$C$36</definedName>
    <definedName name="_a8756">'[1]A01-1'!$A$5:$C$36</definedName>
    <definedName name="_qyc1234" localSheetId="13">#REF!</definedName>
    <definedName name="_qyc1234" localSheetId="14">#REF!</definedName>
    <definedName name="_qyc1234">#REF!</definedName>
    <definedName name="a">#N/A</definedName>
    <definedName name="b">#N/A</definedName>
    <definedName name="d">#N/A</definedName>
    <definedName name="_xlnm.Database" localSheetId="13" hidden="1">#REF!</definedName>
    <definedName name="_xlnm.Database" localSheetId="14" hidden="1">#REF!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 localSheetId="13">#REF!</definedName>
    <definedName name="地区名称" localSheetId="14">#REF!</definedName>
    <definedName name="地区名称">#REF!</definedName>
    <definedName name="分类" localSheetId="13">#REF!</definedName>
    <definedName name="分类" localSheetId="14">#REF!</definedName>
    <definedName name="分类">#REF!</definedName>
    <definedName name="行业">[12]Sheet1!$W$2:$W$9</definedName>
    <definedName name="市州">[12]Sheet1!$A$2:$U$2</definedName>
    <definedName name="形式" localSheetId="13">#REF!</definedName>
    <definedName name="形式" localSheetId="14">#REF!</definedName>
    <definedName name="形式">#REF!</definedName>
    <definedName name="性质">[13]Sheet2!$A$1:$A$4</definedName>
    <definedName name="支出" localSheetId="13">#REF!</definedName>
    <definedName name="支出" localSheetId="14">#REF!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F8" i="10" l="1"/>
  <c r="D8" i="10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H7" i="8"/>
  <c r="G7" i="8"/>
  <c r="F7" i="8" s="1"/>
  <c r="I37" i="6"/>
  <c r="H37" i="6"/>
  <c r="G37" i="6"/>
  <c r="F37" i="6"/>
  <c r="I19" i="6"/>
  <c r="H19" i="6"/>
  <c r="G19" i="6" s="1"/>
  <c r="F19" i="6" s="1"/>
  <c r="I8" i="6"/>
  <c r="H8" i="6"/>
  <c r="G8" i="6"/>
  <c r="F8" i="6"/>
  <c r="H7" i="6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<sst xmlns="http://schemas.openxmlformats.org/spreadsheetml/2006/main" count="722" uniqueCount="375">
  <si>
    <t>部门名称</t>
  </si>
  <si>
    <t>2024年部门预算</t>
  </si>
  <si>
    <t xml:space="preserve">
表1</t>
  </si>
  <si>
    <t xml:space="preserve"> </t>
  </si>
  <si>
    <t>部门收支总表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</si>
  <si>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</si>
  <si>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</si>
  <si>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</si>
  <si>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</si>
  <si>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</si>
  <si>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</si>
  <si>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</si>
  <si>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</si>
  <si>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</si>
  <si>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</si>
  <si>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</si>
  <si>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</si>
  <si>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</si>
  <si>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</si>
  <si>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</si>
  <si>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</si>
  <si>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</si>
  <si>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</si>
  <si>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</si>
  <si>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</si>
  <si>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</si>
  <si>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</si>
  <si>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</si>
  <si>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</si>
  <si>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</si>
  <si>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</si>
  <si>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</si>
  <si>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</si>
  <si>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</si>
  <si>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</si>
  <si>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</si>
  <si>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</si>
  <si>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</si>
  <si>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</si>
  <si>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</si>
  <si>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</si>
  <si>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</si>
  <si>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</si>
  <si>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</si>
  <si>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</si>
  <si>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</si>
  <si>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</si>
  <si>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</si>
  <si>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</si>
  <si>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</si>
  <si>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</si>
  <si>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</si>
  <si>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</si>
  <si>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</si>
  <si>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</si>
  <si>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</si>
  <si>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</si>
  <si>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</si>
  <si>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</si>
  <si>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</si>
  <si>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</si>
  <si>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</si>
  <si>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事业收入</t>
  </si>
  <si>
    <t>其他收入</t>
  </si>
  <si>
    <t>上级补助收入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</si>
  <si>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</si>
  <si>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</si>
  <si>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</si>
  <si>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</si>
  <si>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</si>
  <si>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</si>
  <si>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</si>
  <si>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</si>
  <si>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</si>
  <si>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</si>
  <si>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</si>
  <si>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</si>
  <si>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</si>
  <si>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</si>
  <si>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</si>
  <si>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</si>
  <si>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</si>
  <si>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</si>
  <si>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</si>
  <si>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</si>
  <si>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</si>
  <si>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</si>
  <si>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</si>
  <si>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</si>
  <si>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</si>
  <si>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</si>
  <si>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</si>
  <si>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</si>
  <si>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</si>
  <si>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</si>
  <si>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</si>
  <si>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</si>
  <si>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</si>
  <si>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</si>
  <si>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</si>
  <si>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</si>
  <si>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</si>
  <si>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</si>
  <si>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</si>
  <si>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</si>
  <si>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</si>
  <si>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</si>
  <si>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</si>
  <si>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</si>
  <si>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</si>
  <si>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</si>
  <si>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</si>
  <si>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</si>
  <si>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</si>
  <si>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</si>
  <si>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</si>
  <si>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</si>
  <si>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</si>
  <si>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</si>
  <si>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</si>
  <si>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</si>
  <si>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</si>
  <si>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</si>
  <si>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</si>
  <si>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</si>
  <si>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</si>
  <si>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</si>
  <si>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</si>
  <si>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</si>
  <si>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</si>
  <si>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</si>
  <si>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</si>
  <si>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</si>
  <si>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</si>
  <si>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</si>
  <si>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</si>
  <si>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</si>
  <si>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</si>
  <si>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</si>
  <si>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</si>
  <si>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</si>
  <si>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</si>
  <si>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</si>
  <si>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</si>
  <si>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</si>
  <si>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</si>
  <si>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</si>
  <si>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</si>
  <si>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</si>
  <si>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</si>
  <si>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</si>
  <si>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</si>
  <si>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</si>
  <si>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</si>
  <si>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</si>
  <si>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</si>
  <si>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</si>
  <si>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</si>
  <si>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</si>
  <si>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项目名称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</si>
  <si>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</si>
  <si>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</si>
  <si>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</si>
  <si>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</si>
  <si>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</si>
  <si>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</si>
  <si>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</si>
  <si>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</si>
  <si>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</si>
  <si>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</si>
  <si>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数量指标</t>
  </si>
  <si>
    <t>质量指标</t>
  </si>
  <si>
    <t>时效指标</t>
  </si>
  <si>
    <t>经济效益指标</t>
  </si>
  <si>
    <t>满意度指标</t>
  </si>
  <si>
    <t>任务名称</t>
  </si>
  <si>
    <t>主要内容</t>
  </si>
  <si>
    <t>产出指标</t>
  </si>
  <si>
    <t>效益指标</t>
  </si>
  <si>
    <t>攀枝花市经济合作局</t>
  </si>
  <si>
    <t>单位名称</t>
    <phoneticPr fontId="27" type="noConversion"/>
  </si>
  <si>
    <t>科目名称</t>
    <phoneticPr fontId="27" type="noConversion"/>
  </si>
  <si>
    <t>国有资本经营预算拨款收入</t>
    <phoneticPr fontId="27" type="noConversion"/>
  </si>
  <si>
    <t>事业单位经营收入</t>
    <phoneticPr fontId="27" type="noConversion"/>
  </si>
  <si>
    <t>附属单位上缴收入</t>
    <phoneticPr fontId="27" type="noConversion"/>
  </si>
  <si>
    <t>201</t>
  </si>
  <si>
    <t>一般公共服务支出</t>
  </si>
  <si>
    <t>商贸事务</t>
  </si>
  <si>
    <t>01</t>
    <phoneticPr fontId="27" type="noConversion"/>
  </si>
  <si>
    <t>行政运行</t>
  </si>
  <si>
    <t>02</t>
    <phoneticPr fontId="27" type="noConversion"/>
  </si>
  <si>
    <t>一般行政管理事务</t>
  </si>
  <si>
    <t>事业运行</t>
  </si>
  <si>
    <t>208</t>
  </si>
  <si>
    <t>社会保障和就业支出</t>
  </si>
  <si>
    <t>208</t>
    <phoneticPr fontId="27" type="noConversion"/>
  </si>
  <si>
    <t>05</t>
    <phoneticPr fontId="27" type="noConversion"/>
  </si>
  <si>
    <t>行政事业单位养老支出</t>
  </si>
  <si>
    <t>01</t>
    <phoneticPr fontId="27" type="noConversion"/>
  </si>
  <si>
    <t>行政单位离退休</t>
  </si>
  <si>
    <t>事业单位离退休</t>
  </si>
  <si>
    <t>05</t>
    <phoneticPr fontId="27" type="noConversion"/>
  </si>
  <si>
    <t>机关事业单位基本养老保险缴费支出</t>
  </si>
  <si>
    <t>210</t>
  </si>
  <si>
    <t>卫生健康支出</t>
  </si>
  <si>
    <t>210</t>
    <phoneticPr fontId="27" type="noConversion"/>
  </si>
  <si>
    <t>11</t>
    <phoneticPr fontId="27" type="noConversion"/>
  </si>
  <si>
    <t>行政事业单位医疗</t>
  </si>
  <si>
    <t>行政单位医疗</t>
  </si>
  <si>
    <t>事业单位医疗</t>
  </si>
  <si>
    <t>11</t>
    <phoneticPr fontId="27" type="noConversion"/>
  </si>
  <si>
    <t>03</t>
    <phoneticPr fontId="27" type="noConversion"/>
  </si>
  <si>
    <t>公务员医疗补助</t>
  </si>
  <si>
    <t>99</t>
    <phoneticPr fontId="27" type="noConversion"/>
  </si>
  <si>
    <t>其他行政事业单位医疗支出</t>
  </si>
  <si>
    <t>221</t>
  </si>
  <si>
    <t>住房保障支出</t>
  </si>
  <si>
    <t>221</t>
    <phoneticPr fontId="27" type="noConversion"/>
  </si>
  <si>
    <r>
      <t>0</t>
    </r>
    <r>
      <rPr>
        <b/>
        <sz val="11"/>
        <color indexed="8"/>
        <rFont val="宋体"/>
        <family val="3"/>
        <charset val="134"/>
        <scheme val="minor"/>
      </rPr>
      <t>2</t>
    </r>
    <phoneticPr fontId="27" type="noConversion"/>
  </si>
  <si>
    <t>住房改革支出</t>
  </si>
  <si>
    <r>
      <t>0</t>
    </r>
    <r>
      <rPr>
        <b/>
        <sz val="11"/>
        <color indexed="8"/>
        <rFont val="宋体"/>
        <family val="3"/>
        <charset val="134"/>
        <scheme val="minor"/>
      </rPr>
      <t>2</t>
    </r>
    <phoneticPr fontId="27" type="noConversion"/>
  </si>
  <si>
    <r>
      <t>0</t>
    </r>
    <r>
      <rPr>
        <b/>
        <sz val="11"/>
        <color indexed="8"/>
        <rFont val="宋体"/>
        <family val="3"/>
        <charset val="134"/>
        <scheme val="minor"/>
      </rPr>
      <t>1</t>
    </r>
    <phoneticPr fontId="27" type="noConversion"/>
  </si>
  <si>
    <t>住房公积金</t>
  </si>
  <si>
    <t>301</t>
    <phoneticPr fontId="27" type="noConversion"/>
  </si>
  <si>
    <t>工资福利支出</t>
  </si>
  <si>
    <t>基本工资</t>
  </si>
  <si>
    <t>301</t>
    <phoneticPr fontId="27" type="noConversion"/>
  </si>
  <si>
    <t>津贴补贴</t>
  </si>
  <si>
    <t>奖金</t>
  </si>
  <si>
    <t>07</t>
    <phoneticPr fontId="27" type="noConversion"/>
  </si>
  <si>
    <t>绩效工资</t>
  </si>
  <si>
    <t>08</t>
    <phoneticPr fontId="27" type="noConversion"/>
  </si>
  <si>
    <t>机关事业单位基本养老保险缴费</t>
  </si>
  <si>
    <t>10</t>
    <phoneticPr fontId="27" type="noConversion"/>
  </si>
  <si>
    <t>职工基本医疗保险缴费</t>
  </si>
  <si>
    <t>公务员医疗补助缴费</t>
  </si>
  <si>
    <r>
      <t>1</t>
    </r>
    <r>
      <rPr>
        <b/>
        <sz val="11"/>
        <color indexed="8"/>
        <rFont val="宋体"/>
        <family val="3"/>
        <charset val="134"/>
        <scheme val="minor"/>
      </rPr>
      <t>2</t>
    </r>
    <phoneticPr fontId="27" type="noConversion"/>
  </si>
  <si>
    <t>其他社会保障缴费</t>
  </si>
  <si>
    <r>
      <t>1</t>
    </r>
    <r>
      <rPr>
        <b/>
        <sz val="11"/>
        <color indexed="8"/>
        <rFont val="宋体"/>
        <family val="3"/>
        <charset val="134"/>
        <scheme val="minor"/>
      </rPr>
      <t>3</t>
    </r>
    <phoneticPr fontId="27" type="noConversion"/>
  </si>
  <si>
    <r>
      <t>9</t>
    </r>
    <r>
      <rPr>
        <b/>
        <sz val="11"/>
        <color indexed="8"/>
        <rFont val="宋体"/>
        <family val="3"/>
        <charset val="134"/>
        <scheme val="minor"/>
      </rPr>
      <t>9</t>
    </r>
    <phoneticPr fontId="27" type="noConversion"/>
  </si>
  <si>
    <t>其他工资福利支出</t>
  </si>
  <si>
    <r>
      <t>3</t>
    </r>
    <r>
      <rPr>
        <b/>
        <sz val="11"/>
        <color indexed="8"/>
        <rFont val="宋体"/>
        <family val="3"/>
        <charset val="134"/>
        <scheme val="minor"/>
      </rPr>
      <t>02</t>
    </r>
    <phoneticPr fontId="27" type="noConversion"/>
  </si>
  <si>
    <t>商品和服务支出</t>
  </si>
  <si>
    <r>
      <t>0</t>
    </r>
    <r>
      <rPr>
        <b/>
        <sz val="11"/>
        <color indexed="8"/>
        <rFont val="宋体"/>
        <family val="3"/>
        <charset val="134"/>
        <scheme val="minor"/>
      </rPr>
      <t>1</t>
    </r>
    <phoneticPr fontId="27" type="noConversion"/>
  </si>
  <si>
    <t>办公费</t>
  </si>
  <si>
    <t>印刷费</t>
  </si>
  <si>
    <t>03</t>
    <phoneticPr fontId="27" type="noConversion"/>
  </si>
  <si>
    <t>咨询费</t>
  </si>
  <si>
    <r>
      <t>0</t>
    </r>
    <r>
      <rPr>
        <b/>
        <sz val="11"/>
        <color indexed="8"/>
        <rFont val="宋体"/>
        <family val="3"/>
        <charset val="134"/>
        <scheme val="minor"/>
      </rPr>
      <t>5</t>
    </r>
    <phoneticPr fontId="27" type="noConversion"/>
  </si>
  <si>
    <t>水费</t>
  </si>
  <si>
    <r>
      <t>0</t>
    </r>
    <r>
      <rPr>
        <b/>
        <sz val="11"/>
        <color indexed="8"/>
        <rFont val="宋体"/>
        <family val="3"/>
        <charset val="134"/>
        <scheme val="minor"/>
      </rPr>
      <t>6</t>
    </r>
    <phoneticPr fontId="27" type="noConversion"/>
  </si>
  <si>
    <t>电费</t>
  </si>
  <si>
    <r>
      <t>0</t>
    </r>
    <r>
      <rPr>
        <b/>
        <sz val="11"/>
        <color indexed="8"/>
        <rFont val="宋体"/>
        <family val="3"/>
        <charset val="134"/>
        <scheme val="minor"/>
      </rPr>
      <t>7</t>
    </r>
    <phoneticPr fontId="27" type="noConversion"/>
  </si>
  <si>
    <t>邮电费</t>
  </si>
  <si>
    <r>
      <t>1</t>
    </r>
    <r>
      <rPr>
        <b/>
        <sz val="11"/>
        <color indexed="8"/>
        <rFont val="宋体"/>
        <family val="3"/>
        <charset val="134"/>
        <scheme val="minor"/>
      </rPr>
      <t>1</t>
    </r>
    <phoneticPr fontId="27" type="noConversion"/>
  </si>
  <si>
    <t>差旅费</t>
  </si>
  <si>
    <t>维修（护）费</t>
  </si>
  <si>
    <r>
      <t>1</t>
    </r>
    <r>
      <rPr>
        <b/>
        <sz val="11"/>
        <color indexed="8"/>
        <rFont val="宋体"/>
        <family val="3"/>
        <charset val="134"/>
        <scheme val="minor"/>
      </rPr>
      <t>6</t>
    </r>
    <phoneticPr fontId="27" type="noConversion"/>
  </si>
  <si>
    <t>培训费</t>
  </si>
  <si>
    <r>
      <t>1</t>
    </r>
    <r>
      <rPr>
        <b/>
        <sz val="11"/>
        <color indexed="8"/>
        <rFont val="宋体"/>
        <family val="3"/>
        <charset val="134"/>
        <scheme val="minor"/>
      </rPr>
      <t>7</t>
    </r>
    <phoneticPr fontId="27" type="noConversion"/>
  </si>
  <si>
    <r>
      <t>2</t>
    </r>
    <r>
      <rPr>
        <b/>
        <sz val="11"/>
        <color indexed="8"/>
        <rFont val="宋体"/>
        <family val="3"/>
        <charset val="134"/>
        <scheme val="minor"/>
      </rPr>
      <t>6</t>
    </r>
    <phoneticPr fontId="27" type="noConversion"/>
  </si>
  <si>
    <t>劳务费</t>
  </si>
  <si>
    <r>
      <t>2</t>
    </r>
    <r>
      <rPr>
        <b/>
        <sz val="11"/>
        <color indexed="8"/>
        <rFont val="宋体"/>
        <family val="3"/>
        <charset val="134"/>
        <scheme val="minor"/>
      </rPr>
      <t>7</t>
    </r>
    <phoneticPr fontId="27" type="noConversion"/>
  </si>
  <si>
    <t>委托业务费</t>
  </si>
  <si>
    <r>
      <t>2</t>
    </r>
    <r>
      <rPr>
        <b/>
        <sz val="11"/>
        <color indexed="8"/>
        <rFont val="宋体"/>
        <family val="3"/>
        <charset val="134"/>
        <scheme val="minor"/>
      </rPr>
      <t>8</t>
    </r>
    <phoneticPr fontId="27" type="noConversion"/>
  </si>
  <si>
    <t>工会经费</t>
  </si>
  <si>
    <r>
      <t>2</t>
    </r>
    <r>
      <rPr>
        <b/>
        <sz val="11"/>
        <color indexed="8"/>
        <rFont val="宋体"/>
        <family val="3"/>
        <charset val="134"/>
        <scheme val="minor"/>
      </rPr>
      <t>9</t>
    </r>
    <phoneticPr fontId="27" type="noConversion"/>
  </si>
  <si>
    <t>福利费</t>
  </si>
  <si>
    <r>
      <t>3</t>
    </r>
    <r>
      <rPr>
        <b/>
        <sz val="11"/>
        <color indexed="8"/>
        <rFont val="宋体"/>
        <family val="3"/>
        <charset val="134"/>
        <scheme val="minor"/>
      </rPr>
      <t>1</t>
    </r>
    <phoneticPr fontId="27" type="noConversion"/>
  </si>
  <si>
    <t>公务用车运行维护费</t>
  </si>
  <si>
    <r>
      <t>3</t>
    </r>
    <r>
      <rPr>
        <b/>
        <sz val="11"/>
        <color indexed="8"/>
        <rFont val="宋体"/>
        <family val="3"/>
        <charset val="134"/>
        <scheme val="minor"/>
      </rPr>
      <t>02</t>
    </r>
    <phoneticPr fontId="27" type="noConversion"/>
  </si>
  <si>
    <r>
      <t>3</t>
    </r>
    <r>
      <rPr>
        <b/>
        <sz val="11"/>
        <color indexed="8"/>
        <rFont val="宋体"/>
        <family val="3"/>
        <charset val="134"/>
        <scheme val="minor"/>
      </rPr>
      <t>9</t>
    </r>
    <phoneticPr fontId="27" type="noConversion"/>
  </si>
  <si>
    <t>其他交通费用</t>
  </si>
  <si>
    <r>
      <t>9</t>
    </r>
    <r>
      <rPr>
        <b/>
        <sz val="11"/>
        <color indexed="8"/>
        <rFont val="宋体"/>
        <family val="3"/>
        <charset val="134"/>
        <scheme val="minor"/>
      </rPr>
      <t>9</t>
    </r>
    <phoneticPr fontId="27" type="noConversion"/>
  </si>
  <si>
    <t>其他商品和服务支出</t>
  </si>
  <si>
    <r>
      <t>3</t>
    </r>
    <r>
      <rPr>
        <b/>
        <sz val="11"/>
        <color indexed="8"/>
        <rFont val="宋体"/>
        <family val="3"/>
        <charset val="134"/>
        <scheme val="minor"/>
      </rPr>
      <t>03</t>
    </r>
    <phoneticPr fontId="27" type="noConversion"/>
  </si>
  <si>
    <t>对个人和家庭的补助</t>
  </si>
  <si>
    <r>
      <t>0</t>
    </r>
    <r>
      <rPr>
        <b/>
        <sz val="11"/>
        <color indexed="8"/>
        <rFont val="宋体"/>
        <family val="3"/>
        <charset val="134"/>
        <scheme val="minor"/>
      </rPr>
      <t>5</t>
    </r>
    <phoneticPr fontId="27" type="noConversion"/>
  </si>
  <si>
    <t>生活补助</t>
  </si>
  <si>
    <t>医疗费补助</t>
  </si>
  <si>
    <r>
      <t>3</t>
    </r>
    <r>
      <rPr>
        <b/>
        <sz val="11"/>
        <color indexed="8"/>
        <rFont val="宋体"/>
        <family val="3"/>
        <charset val="134"/>
        <scheme val="minor"/>
      </rPr>
      <t>03</t>
    </r>
    <phoneticPr fontId="27" type="noConversion"/>
  </si>
  <si>
    <r>
      <t>0</t>
    </r>
    <r>
      <rPr>
        <b/>
        <sz val="11"/>
        <color indexed="8"/>
        <rFont val="宋体"/>
        <family val="3"/>
        <charset val="134"/>
        <scheme val="minor"/>
      </rPr>
      <t>9</t>
    </r>
    <phoneticPr fontId="27" type="noConversion"/>
  </si>
  <si>
    <t>奖励金</t>
  </si>
  <si>
    <t>210</t>
    <phoneticPr fontId="27" type="noConversion"/>
  </si>
  <si>
    <t>99</t>
    <phoneticPr fontId="27" type="noConversion"/>
  </si>
  <si>
    <t>221</t>
    <phoneticPr fontId="27" type="noConversion"/>
  </si>
  <si>
    <r>
      <t>0</t>
    </r>
    <r>
      <rPr>
        <b/>
        <sz val="11"/>
        <color indexed="8"/>
        <rFont val="宋体"/>
        <family val="3"/>
        <charset val="134"/>
        <scheme val="minor"/>
      </rPr>
      <t>2</t>
    </r>
    <phoneticPr fontId="27" type="noConversion"/>
  </si>
  <si>
    <r>
      <t>0</t>
    </r>
    <r>
      <rPr>
        <b/>
        <sz val="11"/>
        <color indexed="8"/>
        <rFont val="宋体"/>
        <family val="3"/>
        <charset val="134"/>
        <scheme val="minor"/>
      </rPr>
      <t>2</t>
    </r>
    <phoneticPr fontId="27" type="noConversion"/>
  </si>
  <si>
    <r>
      <t>0</t>
    </r>
    <r>
      <rPr>
        <b/>
        <sz val="11"/>
        <color indexed="8"/>
        <rFont val="宋体"/>
        <family val="3"/>
        <charset val="134"/>
        <scheme val="minor"/>
      </rPr>
      <t>1</t>
    </r>
    <phoneticPr fontId="27" type="noConversion"/>
  </si>
  <si>
    <t>501</t>
    <phoneticPr fontId="27" type="noConversion"/>
  </si>
  <si>
    <t>工资奖金津补贴</t>
  </si>
  <si>
    <t>505</t>
    <phoneticPr fontId="27" type="noConversion"/>
  </si>
  <si>
    <t>501</t>
    <phoneticPr fontId="27" type="noConversion"/>
  </si>
  <si>
    <t>社会保障缴费</t>
  </si>
  <si>
    <t>99</t>
    <phoneticPr fontId="27" type="noConversion"/>
  </si>
  <si>
    <t>502</t>
    <phoneticPr fontId="27" type="noConversion"/>
  </si>
  <si>
    <t>办公经费</t>
  </si>
  <si>
    <t>02</t>
  </si>
  <si>
    <t>502</t>
    <phoneticPr fontId="27" type="noConversion"/>
  </si>
  <si>
    <t>06</t>
    <phoneticPr fontId="27" type="noConversion"/>
  </si>
  <si>
    <t>509</t>
    <phoneticPr fontId="27" type="noConversion"/>
  </si>
  <si>
    <t>201</t>
    <phoneticPr fontId="27" type="noConversion"/>
  </si>
  <si>
    <t>一般行政管理事务</t>
    <phoneticPr fontId="27" type="noConversion"/>
  </si>
  <si>
    <t>28,350.00</t>
  </si>
  <si>
    <t>13,158.00</t>
  </si>
  <si>
    <t>此表无数据</t>
  </si>
  <si>
    <t>表6</t>
    <phoneticPr fontId="27" type="noConversion"/>
  </si>
  <si>
    <r>
      <t>(202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年度)</t>
    </r>
  </si>
  <si>
    <t>信息系统维护费</t>
  </si>
  <si>
    <t>完成好招商引资项目统计工作</t>
  </si>
  <si>
    <t>信息系统维护时间</t>
  </si>
  <si>
    <t>24小时/天</t>
  </si>
  <si>
    <t>工作完成质量</t>
  </si>
  <si>
    <t>保质保量完成</t>
  </si>
  <si>
    <t>完成时间</t>
  </si>
  <si>
    <t>1年</t>
  </si>
  <si>
    <t>促进产业转型和经济持续发展</t>
  </si>
  <si>
    <t>有效促进</t>
  </si>
  <si>
    <t>企业、社会、各级部门满意度</t>
  </si>
  <si>
    <t>≥90%</t>
  </si>
  <si>
    <t>表7</t>
    <phoneticPr fontId="27" type="noConversion"/>
  </si>
  <si>
    <t>（2024年度）</t>
  </si>
  <si>
    <t>年度
主要
任务</t>
  </si>
  <si>
    <t>一是确保完成目标任务</t>
  </si>
  <si>
    <t>科学谋划2024年引进产业项目新增实际投资、外商直接投资（FDI）等指标任务，持续完善招商项目管理和统计制度，做好指标任务日常统筹调度，会同市级部门，县（区）、钒钛高新区共同完成年度目标任务。</t>
  </si>
  <si>
    <t>二是谋划好新赛道产业项目</t>
  </si>
  <si>
    <t>着力谋划包装一批钒电池、氢能、动力电池、新型显示、果肉酒、预制菜等领域产业项目，做好相关行业目标企业投资动态的分析研判，聚力招引企业在攀布局新兴产业，力争达成一批新赛道领域项目合作意向。</t>
  </si>
  <si>
    <t>三是巩固落实赴外招商活动成果</t>
  </si>
  <si>
    <t>将“项目落地才是硬道理”作为工作目标，积极促进与兆强钛磁、江苏中腾等企业达成的合作意向转化为具体投资项目，形成“线索项目挖掘、意向项目促进、落地项目服务”三张清单，以“清单制+责任制”巩固落实好2023年赴长三角、京津冀、珠三角、成渝等地投资促进活动成果。</t>
  </si>
  <si>
    <t>四是广泛开展投资促进活动</t>
  </si>
  <si>
    <t>聚焦上海、陕西、福建等我市重点招商省市，积极谋划2024年赴外投资促进活动，扎实办好2024年各项省级招商平台活动的参会参展工作，对外讲好“攀枝花故事”，力争涵养一批意向客商，达成一批合作意向，签约引进一批合作项目。</t>
  </si>
  <si>
    <t>五是抓好项目落地促建工作</t>
  </si>
  <si>
    <t>积极为亚王集团钒钛（固废）资源综合利用、国家电投钒电池储能电站、四川望伦新能源石墨材料、中科清能制氢液氢等新签约引进项目提供“保姆式”服务，扎实为企业开展帮办代办工作，千方百计推动项目极速审批、快速开工、尽快达产。</t>
  </si>
  <si>
    <t>年度单位整体支出预算</t>
    <phoneticPr fontId="27" type="noConversion"/>
  </si>
  <si>
    <t>资金总额(万元)</t>
  </si>
  <si>
    <t>财政拨款(万元)</t>
  </si>
  <si>
    <t>年度
总体
目标</t>
  </si>
  <si>
    <t xml:space="preserve">2024年，全面开展招商引资工作。
目标1：完成全年全市引进产业项目新增实际投资360亿元
目标2：外商直接投资到位资金（FDI）500万美元。
目标3：省外引进产业项目新增实际投资180亿元。
</t>
  </si>
  <si>
    <t>年_x000D_
度
绩
效
指
标</t>
  </si>
  <si>
    <t>完成指标</t>
  </si>
  <si>
    <t>日常重点项目促进工作批次</t>
  </si>
  <si>
    <t>≥150批次</t>
  </si>
  <si>
    <t>赴外开展小分队招商工作批次</t>
  </si>
  <si>
    <t>≥20批次</t>
  </si>
  <si>
    <t>举办重大招商活动次数</t>
  </si>
  <si>
    <t>≥2次</t>
  </si>
  <si>
    <t>开展招商引资宣传工作项数</t>
  </si>
  <si>
    <t>≥4项</t>
  </si>
  <si>
    <t>开展专项驻点招商工作天数</t>
  </si>
  <si>
    <t>≥50天</t>
  </si>
  <si>
    <t>购买专业招商服务数量</t>
  </si>
  <si>
    <t>≥1家</t>
  </si>
  <si>
    <t>西博会展览展示等会展次数</t>
  </si>
  <si>
    <t>1次</t>
  </si>
  <si>
    <t>市级产业招商牵头部门组成数</t>
  </si>
  <si>
    <t>≥6个</t>
  </si>
  <si>
    <t>2024年全年招商引资目标任务完成率</t>
  </si>
  <si>
    <t>招商引资工作任务完成时间节点</t>
  </si>
  <si>
    <t xml:space="preserve">2024年 </t>
  </si>
  <si>
    <t>全年全市引进产业项目新增实际投资</t>
  </si>
  <si>
    <t>≥360亿元</t>
  </si>
  <si>
    <t>外商直接投资到位资金（FDI）</t>
  </si>
  <si>
    <t>≥500万美元</t>
  </si>
  <si>
    <t>省外引进产业项目新增实际投资</t>
  </si>
  <si>
    <t>≥180亿元</t>
  </si>
  <si>
    <t>部门预算项目绩效目标表</t>
    <phoneticPr fontId="27" type="noConversion"/>
  </si>
  <si>
    <t>部门整体支出绩效目标表</t>
    <phoneticPr fontId="27" type="noConversion"/>
  </si>
  <si>
    <t>部门（单位）</t>
    <phoneticPr fontId="27" type="noConversion"/>
  </si>
  <si>
    <t>攀枝花市经济合作局部门</t>
    <phoneticPr fontId="27" type="noConversion"/>
  </si>
  <si>
    <t>部门：攀枝花市经济合作局部门</t>
    <phoneticPr fontId="27" type="noConversion"/>
  </si>
  <si>
    <t>部门：攀枝花市经济合作局部门</t>
    <phoneticPr fontId="27" type="noConversion"/>
  </si>
  <si>
    <t>攀枝花市经济合作局部门</t>
    <phoneticPr fontId="27" type="noConversion"/>
  </si>
  <si>
    <t>攀枝花市经济合作局部门</t>
    <phoneticPr fontId="27" type="noConversion"/>
  </si>
  <si>
    <t>社会福利和救助</t>
    <phoneticPr fontId="27" type="noConversion"/>
  </si>
  <si>
    <t>财政拨款支出预算表（部门经济分类科目）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</si>
</sst>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m&quot;月&quot;dd&quot;日&quot;"/>
    <numFmt numFmtId="177" formatCode="#,##0.00_ "/>
    <numFmt numFmtId="178" formatCode="0.00_ "/>
  </numFmts>
  <fonts count="37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4"/>
      <charset val="134"/>
    </font>
    <font>
      <b/>
      <sz val="16"/>
      <name val="宋体"/>
      <family val="3"/>
      <charset val="134"/>
    </font>
    <font>
      <sz val="9"/>
      <name val="SimSun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等线"/>
      <charset val="134"/>
    </font>
    <font>
      <b/>
      <sz val="18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" fillId="0" borderId="0">
      <alignment vertical="center"/>
    </xf>
  </cellStyleXfs>
  <cellXfs count="205">
    <xf numFmtId="0" fontId="0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4" xfId="0" applyFont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4" fontId="11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4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>
      <alignment vertical="center"/>
    </xf>
    <xf numFmtId="0" fontId="8" fillId="0" borderId="5" xfId="0" applyFont="1" applyFill="1" applyBorder="1" applyAlignment="1">
      <alignment vertical="center" wrapText="1"/>
    </xf>
    <xf numFmtId="0" fontId="9" fillId="0" borderId="4" xfId="0" applyFont="1" applyFill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" fontId="17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4" fontId="12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/>
    </xf>
    <xf numFmtId="4" fontId="17" fillId="0" borderId="3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9" fontId="11" fillId="0" borderId="3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0" fontId="8" fillId="0" borderId="3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right" vertical="center"/>
    </xf>
    <xf numFmtId="177" fontId="0" fillId="0" borderId="3" xfId="0" applyNumberFormat="1" applyFont="1" applyFill="1" applyBorder="1">
      <alignment vertical="center"/>
    </xf>
    <xf numFmtId="0" fontId="0" fillId="0" borderId="3" xfId="0" applyFont="1" applyFill="1" applyBorder="1">
      <alignment vertical="center"/>
    </xf>
    <xf numFmtId="4" fontId="17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2" fillId="0" borderId="1" xfId="2" applyFont="1" applyFill="1" applyBorder="1">
      <alignment vertical="center"/>
    </xf>
    <xf numFmtId="0" fontId="29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8" xfId="2" applyNumberFormat="1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6" fillId="0" borderId="21" xfId="2" applyNumberFormat="1" applyFont="1" applyFill="1" applyBorder="1" applyAlignment="1" applyProtection="1">
      <alignment horizontal="center" vertical="center"/>
    </xf>
    <xf numFmtId="0" fontId="6" fillId="0" borderId="22" xfId="2" applyNumberFormat="1" applyFont="1" applyFill="1" applyBorder="1" applyAlignment="1" applyProtection="1">
      <alignment horizontal="center" vertical="center" wrapText="1"/>
    </xf>
    <xf numFmtId="0" fontId="6" fillId="0" borderId="19" xfId="2" applyNumberFormat="1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right" vertical="center"/>
    </xf>
    <xf numFmtId="0" fontId="35" fillId="0" borderId="3" xfId="2" applyNumberFormat="1" applyFont="1" applyFill="1" applyBorder="1" applyAlignment="1">
      <alignment horizontal="left" vertical="center" wrapText="1"/>
    </xf>
    <xf numFmtId="0" fontId="35" fillId="0" borderId="3" xfId="2" applyNumberFormat="1" applyFont="1" applyFill="1" applyBorder="1" applyAlignment="1">
      <alignment horizontal="center" vertical="center" wrapText="1"/>
    </xf>
    <xf numFmtId="178" fontId="35" fillId="0" borderId="3" xfId="2" applyNumberFormat="1" applyFont="1" applyFill="1" applyBorder="1" applyAlignment="1">
      <alignment horizontal="center" vertical="center" wrapText="1"/>
    </xf>
    <xf numFmtId="0" fontId="32" fillId="0" borderId="21" xfId="2" applyFont="1" applyFill="1" applyBorder="1" applyAlignment="1">
      <alignment horizontal="center" vertical="center"/>
    </xf>
    <xf numFmtId="0" fontId="32" fillId="0" borderId="0" xfId="2" applyFont="1" applyFill="1" applyBorder="1" applyAlignment="1"/>
    <xf numFmtId="0" fontId="21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0" fillId="0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left" vertical="center"/>
    </xf>
    <xf numFmtId="3" fontId="6" fillId="0" borderId="3" xfId="2" applyNumberFormat="1" applyFont="1" applyFill="1" applyBorder="1" applyAlignment="1" applyProtection="1">
      <alignment horizontal="left" vertical="center"/>
    </xf>
    <xf numFmtId="49" fontId="6" fillId="0" borderId="3" xfId="2" applyNumberFormat="1" applyFont="1" applyFill="1" applyBorder="1" applyAlignment="1" applyProtection="1">
      <alignment horizontal="left" vertical="center" wrapText="1"/>
    </xf>
    <xf numFmtId="0" fontId="6" fillId="0" borderId="14" xfId="2" applyNumberFormat="1" applyFont="1" applyFill="1" applyBorder="1" applyAlignment="1" applyProtection="1">
      <alignment horizontal="left" vertical="center"/>
    </xf>
    <xf numFmtId="0" fontId="31" fillId="0" borderId="19" xfId="2" applyFont="1" applyFill="1" applyBorder="1" applyAlignment="1">
      <alignment horizontal="left" vertical="center"/>
    </xf>
    <xf numFmtId="0" fontId="31" fillId="0" borderId="20" xfId="2" applyFont="1" applyFill="1" applyBorder="1" applyAlignment="1">
      <alignment horizontal="left" vertical="center"/>
    </xf>
    <xf numFmtId="0" fontId="31" fillId="0" borderId="3" xfId="2" applyFont="1" applyFill="1" applyBorder="1" applyAlignment="1">
      <alignment horizontal="left" vertical="center"/>
    </xf>
    <xf numFmtId="0" fontId="35" fillId="0" borderId="3" xfId="2" applyNumberFormat="1" applyFont="1" applyFill="1" applyBorder="1" applyAlignment="1">
      <alignment horizontal="center" vertical="center" wrapText="1"/>
    </xf>
    <xf numFmtId="0" fontId="33" fillId="0" borderId="0" xfId="2" applyNumberFormat="1" applyFont="1" applyFill="1" applyBorder="1" applyAlignment="1">
      <alignment horizontal="center" vertical="center" wrapText="1"/>
    </xf>
    <xf numFmtId="0" fontId="34" fillId="0" borderId="23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5" fillId="0" borderId="3" xfId="2" applyNumberFormat="1" applyFont="1" applyFill="1" applyBorder="1" applyAlignment="1">
      <alignment horizontal="left" vertical="center" wrapText="1"/>
    </xf>
    <xf numFmtId="0" fontId="35" fillId="0" borderId="19" xfId="2" applyNumberFormat="1" applyFont="1" applyFill="1" applyBorder="1" applyAlignment="1">
      <alignment horizontal="left" vertical="center" wrapText="1"/>
    </xf>
    <xf numFmtId="0" fontId="35" fillId="0" borderId="20" xfId="2" applyNumberFormat="1" applyFont="1" applyFill="1" applyBorder="1" applyAlignment="1">
      <alignment horizontal="left" vertical="center" wrapText="1"/>
    </xf>
    <xf numFmtId="9" fontId="35" fillId="0" borderId="3" xfId="2" applyNumberFormat="1" applyFont="1" applyFill="1" applyBorder="1" applyAlignment="1">
      <alignment horizontal="left" vertical="center" wrapText="1"/>
    </xf>
    <xf numFmtId="0" fontId="35" fillId="0" borderId="12" xfId="2" applyNumberFormat="1" applyFont="1" applyFill="1" applyBorder="1" applyAlignment="1">
      <alignment horizontal="center" vertical="center" wrapText="1"/>
    </xf>
    <xf numFmtId="0" fontId="35" fillId="0" borderId="13" xfId="2" applyNumberFormat="1" applyFont="1" applyFill="1" applyBorder="1" applyAlignment="1">
      <alignment horizontal="center" vertical="center" wrapText="1"/>
    </xf>
    <xf numFmtId="0" fontId="35" fillId="0" borderId="14" xfId="2" applyNumberFormat="1" applyFont="1" applyFill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 wrapText="1"/>
    </xf>
    <xf numFmtId="0" fontId="36" fillId="0" borderId="3" xfId="2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abSelected="1" workbookViewId="0">
      <selection activeCell="A12" sqref="A12"/>
    </sheetView>
  </sheetViews>
  <sheetFormatPr defaultColWidth="9" defaultRowHeight="14.25"/>
  <cols>
    <col min="1" max="1" width="123.125" style="91" customWidth="1"/>
    <col min="2" max="16384" width="9" style="91"/>
  </cols>
  <sheetData>
    <row r="1" spans="1:1" ht="137.1" customHeight="1">
      <c r="A1" s="92" t="s">
        <v>368</v>
      </c>
    </row>
    <row r="2" spans="1:1" ht="96" customHeight="1">
      <c r="A2" s="92" t="s">
        <v>1</v>
      </c>
    </row>
    <row r="3" spans="1:1" ht="60" customHeight="1">
      <c r="A3" s="93">
        <v>45357</v>
      </c>
    </row>
  </sheetData>
  <phoneticPr fontId="27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pane ySplit="6" topLeftCell="A7" activePane="bottomLeft" state="frozen"/>
      <selection pane="bottomLeft" activeCell="C23" sqref="C2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2"/>
      <c r="B1" s="1"/>
      <c r="C1" s="3"/>
      <c r="D1" s="4"/>
      <c r="E1" s="4"/>
      <c r="F1" s="4"/>
      <c r="G1" s="4"/>
      <c r="H1" s="4"/>
      <c r="I1" s="15" t="s">
        <v>142</v>
      </c>
      <c r="J1" s="6"/>
    </row>
    <row r="2" spans="1:10" ht="22.9" customHeight="1">
      <c r="A2" s="2"/>
      <c r="B2" s="178" t="s">
        <v>143</v>
      </c>
      <c r="C2" s="178"/>
      <c r="D2" s="178"/>
      <c r="E2" s="178"/>
      <c r="F2" s="178"/>
      <c r="G2" s="178"/>
      <c r="H2" s="178"/>
      <c r="I2" s="178"/>
      <c r="J2" s="6" t="s">
        <v>3</v>
      </c>
    </row>
    <row r="3" spans="1:10" ht="19.5" customHeight="1">
      <c r="A3" s="5"/>
      <c r="B3" s="179" t="s">
        <v>370</v>
      </c>
      <c r="C3" s="179"/>
      <c r="D3" s="16"/>
      <c r="E3" s="16"/>
      <c r="F3" s="16"/>
      <c r="G3" s="16"/>
      <c r="H3" s="16"/>
      <c r="I3" s="16" t="s">
        <v>5</v>
      </c>
      <c r="J3" s="17"/>
    </row>
    <row r="4" spans="1:10" ht="24.4" customHeight="1">
      <c r="A4" s="6"/>
      <c r="B4" s="166" t="s">
        <v>69</v>
      </c>
      <c r="C4" s="166" t="s">
        <v>180</v>
      </c>
      <c r="D4" s="166" t="s">
        <v>144</v>
      </c>
      <c r="E4" s="166"/>
      <c r="F4" s="166"/>
      <c r="G4" s="166"/>
      <c r="H4" s="166"/>
      <c r="I4" s="166"/>
      <c r="J4" s="18"/>
    </row>
    <row r="5" spans="1:10" ht="24.4" customHeight="1">
      <c r="A5" s="8"/>
      <c r="B5" s="166"/>
      <c r="C5" s="166"/>
      <c r="D5" s="166" t="s">
        <v>58</v>
      </c>
      <c r="E5" s="154" t="s">
        <v>145</v>
      </c>
      <c r="F5" s="166" t="s">
        <v>146</v>
      </c>
      <c r="G5" s="166"/>
      <c r="H5" s="166"/>
      <c r="I5" s="166" t="s">
        <v>147</v>
      </c>
      <c r="J5" s="18"/>
    </row>
    <row r="6" spans="1:10" ht="24.4" customHeight="1">
      <c r="A6" s="8"/>
      <c r="B6" s="166"/>
      <c r="C6" s="166"/>
      <c r="D6" s="166"/>
      <c r="E6" s="154"/>
      <c r="F6" s="7" t="s">
        <v>129</v>
      </c>
      <c r="G6" s="7" t="s">
        <v>148</v>
      </c>
      <c r="H6" s="7" t="s">
        <v>149</v>
      </c>
      <c r="I6" s="166"/>
      <c r="J6" s="19"/>
    </row>
    <row r="7" spans="1:10" ht="22.9" customHeight="1">
      <c r="A7" s="9"/>
      <c r="B7" s="7"/>
      <c r="C7" s="7" t="s">
        <v>68</v>
      </c>
      <c r="D7" s="10"/>
      <c r="E7" s="10"/>
      <c r="F7" s="10"/>
      <c r="G7" s="10"/>
      <c r="H7" s="125"/>
      <c r="I7" s="125"/>
      <c r="J7" s="20"/>
    </row>
    <row r="8" spans="1:10" ht="22.9" customHeight="1">
      <c r="A8" s="9"/>
      <c r="B8" s="23">
        <v>680</v>
      </c>
      <c r="C8" s="24" t="s">
        <v>372</v>
      </c>
      <c r="D8" s="10">
        <f>H8+I8</f>
        <v>41508</v>
      </c>
      <c r="E8" s="10"/>
      <c r="F8" s="10" t="str">
        <f>H8</f>
        <v>28,350.00</v>
      </c>
      <c r="G8" s="10"/>
      <c r="H8" s="128" t="s">
        <v>303</v>
      </c>
      <c r="I8" s="128" t="s">
        <v>304</v>
      </c>
      <c r="J8" s="20"/>
    </row>
    <row r="9" spans="1:10" ht="22.9" customHeight="1">
      <c r="A9" s="9"/>
      <c r="B9" s="7"/>
      <c r="C9" s="7"/>
      <c r="D9" s="10"/>
      <c r="E9" s="10"/>
      <c r="F9" s="10"/>
      <c r="G9" s="10"/>
      <c r="H9" s="10"/>
      <c r="I9" s="10"/>
      <c r="J9" s="20"/>
    </row>
    <row r="10" spans="1:10" ht="22.9" customHeight="1">
      <c r="A10" s="9"/>
      <c r="B10" s="7"/>
      <c r="C10" s="7"/>
      <c r="D10" s="10"/>
      <c r="E10" s="10"/>
      <c r="F10" s="10"/>
      <c r="G10" s="10"/>
      <c r="H10" s="10"/>
      <c r="I10" s="10"/>
      <c r="J10" s="20"/>
    </row>
    <row r="11" spans="1:10" ht="22.9" customHeight="1">
      <c r="A11" s="9"/>
      <c r="B11" s="7"/>
      <c r="C11" s="7"/>
      <c r="D11" s="10"/>
      <c r="E11" s="10"/>
      <c r="F11" s="10"/>
      <c r="G11" s="10"/>
      <c r="H11" s="10"/>
      <c r="I11" s="10"/>
      <c r="J11" s="20"/>
    </row>
    <row r="12" spans="1:10" ht="22.9" customHeight="1">
      <c r="A12" s="9"/>
      <c r="B12" s="7"/>
      <c r="C12" s="7"/>
      <c r="D12" s="10"/>
      <c r="E12" s="10"/>
      <c r="F12" s="10"/>
      <c r="G12" s="10"/>
      <c r="H12" s="10"/>
      <c r="I12" s="10"/>
      <c r="J12" s="20"/>
    </row>
    <row r="13" spans="1:10" ht="22.9" customHeight="1">
      <c r="A13" s="9"/>
      <c r="B13" s="7"/>
      <c r="C13" s="7"/>
      <c r="D13" s="10"/>
      <c r="E13" s="10"/>
      <c r="F13" s="10"/>
      <c r="G13" s="10"/>
      <c r="H13" s="10"/>
      <c r="I13" s="10"/>
      <c r="J13" s="20"/>
    </row>
    <row r="14" spans="1:10" ht="22.9" customHeight="1">
      <c r="A14" s="9"/>
      <c r="B14" s="7"/>
      <c r="C14" s="7"/>
      <c r="D14" s="10"/>
      <c r="E14" s="10"/>
      <c r="F14" s="10"/>
      <c r="G14" s="10"/>
      <c r="H14" s="10"/>
      <c r="I14" s="10"/>
      <c r="J14" s="20"/>
    </row>
    <row r="15" spans="1:10" ht="22.9" customHeight="1">
      <c r="A15" s="9"/>
      <c r="B15" s="7"/>
      <c r="C15" s="7"/>
      <c r="D15" s="10"/>
      <c r="E15" s="10"/>
      <c r="F15" s="10"/>
      <c r="G15" s="10"/>
      <c r="H15" s="10"/>
      <c r="I15" s="10"/>
      <c r="J15" s="20"/>
    </row>
    <row r="16" spans="1:10" ht="22.9" customHeight="1">
      <c r="A16" s="9"/>
      <c r="B16" s="7"/>
      <c r="C16" s="7"/>
      <c r="D16" s="10"/>
      <c r="E16" s="10"/>
      <c r="F16" s="10"/>
      <c r="G16" s="10"/>
      <c r="H16" s="10"/>
      <c r="I16" s="10"/>
      <c r="J16" s="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F22" sqref="F22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2"/>
      <c r="B1" s="1"/>
      <c r="C1" s="1"/>
      <c r="D1" s="1"/>
      <c r="E1" s="3"/>
      <c r="F1" s="3"/>
      <c r="G1" s="4"/>
      <c r="H1" s="4"/>
      <c r="I1" s="15" t="s">
        <v>150</v>
      </c>
      <c r="J1" s="6"/>
    </row>
    <row r="2" spans="1:10" ht="22.9" customHeight="1">
      <c r="A2" s="2"/>
      <c r="B2" s="178" t="s">
        <v>151</v>
      </c>
      <c r="C2" s="178"/>
      <c r="D2" s="178"/>
      <c r="E2" s="178"/>
      <c r="F2" s="178"/>
      <c r="G2" s="178"/>
      <c r="H2" s="178"/>
      <c r="I2" s="178"/>
      <c r="J2" s="6"/>
    </row>
    <row r="3" spans="1:10" ht="19.5" customHeight="1">
      <c r="A3" s="5"/>
      <c r="B3" s="179" t="s">
        <v>370</v>
      </c>
      <c r="C3" s="179"/>
      <c r="D3" s="179"/>
      <c r="E3" s="179"/>
      <c r="F3" s="179"/>
      <c r="G3" s="5"/>
      <c r="H3" s="5"/>
      <c r="I3" s="16" t="s">
        <v>5</v>
      </c>
      <c r="J3" s="17"/>
    </row>
    <row r="4" spans="1:10" ht="24.4" customHeight="1">
      <c r="A4" s="6"/>
      <c r="B4" s="166" t="s">
        <v>8</v>
      </c>
      <c r="C4" s="166"/>
      <c r="D4" s="166"/>
      <c r="E4" s="166"/>
      <c r="F4" s="166"/>
      <c r="G4" s="166" t="s">
        <v>152</v>
      </c>
      <c r="H4" s="166"/>
      <c r="I4" s="166"/>
      <c r="J4" s="18"/>
    </row>
    <row r="5" spans="1:10" ht="24.4" customHeight="1">
      <c r="A5" s="8"/>
      <c r="B5" s="166" t="s">
        <v>76</v>
      </c>
      <c r="C5" s="166"/>
      <c r="D5" s="166"/>
      <c r="E5" s="166" t="s">
        <v>66</v>
      </c>
      <c r="F5" s="166" t="s">
        <v>67</v>
      </c>
      <c r="G5" s="166" t="s">
        <v>58</v>
      </c>
      <c r="H5" s="166" t="s">
        <v>72</v>
      </c>
      <c r="I5" s="166" t="s">
        <v>73</v>
      </c>
      <c r="J5" s="18"/>
    </row>
    <row r="6" spans="1:10" ht="24.4" customHeight="1">
      <c r="A6" s="8"/>
      <c r="B6" s="7" t="s">
        <v>77</v>
      </c>
      <c r="C6" s="7" t="s">
        <v>78</v>
      </c>
      <c r="D6" s="7" t="s">
        <v>79</v>
      </c>
      <c r="E6" s="166"/>
      <c r="F6" s="166"/>
      <c r="G6" s="166"/>
      <c r="H6" s="166"/>
      <c r="I6" s="166"/>
      <c r="J6" s="19"/>
    </row>
    <row r="7" spans="1:10" ht="22.9" customHeight="1">
      <c r="A7" s="9"/>
      <c r="B7" s="7"/>
      <c r="C7" s="7"/>
      <c r="D7" s="7"/>
      <c r="E7" s="7"/>
      <c r="F7" s="7" t="s">
        <v>68</v>
      </c>
      <c r="G7" s="125" t="s">
        <v>305</v>
      </c>
      <c r="H7" s="10"/>
      <c r="I7" s="10"/>
      <c r="J7" s="20"/>
    </row>
    <row r="8" spans="1:10" ht="22.9" customHeight="1">
      <c r="A8" s="9"/>
      <c r="B8" s="7"/>
      <c r="C8" s="7"/>
      <c r="D8" s="7"/>
      <c r="E8" s="23"/>
      <c r="F8" s="23"/>
      <c r="G8" s="10"/>
      <c r="H8" s="10"/>
      <c r="I8" s="10"/>
      <c r="J8" s="20"/>
    </row>
    <row r="9" spans="1:10" ht="22.9" customHeight="1">
      <c r="A9" s="9"/>
      <c r="B9" s="7"/>
      <c r="C9" s="7"/>
      <c r="D9" s="7"/>
      <c r="E9" s="23"/>
      <c r="F9" s="23"/>
      <c r="G9" s="10"/>
      <c r="H9" s="10"/>
      <c r="I9" s="10"/>
      <c r="J9" s="20"/>
    </row>
    <row r="10" spans="1:10" ht="22.9" customHeight="1">
      <c r="A10" s="9"/>
      <c r="B10" s="7"/>
      <c r="C10" s="7"/>
      <c r="D10" s="7"/>
      <c r="E10" s="7"/>
      <c r="F10" s="7"/>
      <c r="G10" s="10"/>
      <c r="H10" s="10"/>
      <c r="I10" s="10"/>
      <c r="J10" s="20"/>
    </row>
    <row r="11" spans="1:10" ht="22.9" customHeight="1">
      <c r="A11" s="9"/>
      <c r="B11" s="7"/>
      <c r="C11" s="7"/>
      <c r="D11" s="7"/>
      <c r="E11" s="7"/>
      <c r="F11" s="7"/>
      <c r="G11" s="10"/>
      <c r="H11" s="10"/>
      <c r="I11" s="10"/>
      <c r="J11" s="20"/>
    </row>
    <row r="12" spans="1:10" ht="22.9" customHeight="1">
      <c r="A12" s="9"/>
      <c r="B12" s="7"/>
      <c r="C12" s="7"/>
      <c r="D12" s="7"/>
      <c r="E12" s="7"/>
      <c r="F12" s="7"/>
      <c r="G12" s="10"/>
      <c r="H12" s="10"/>
      <c r="I12" s="10"/>
      <c r="J12" s="20"/>
    </row>
    <row r="13" spans="1:10" ht="22.9" customHeight="1">
      <c r="A13" s="9"/>
      <c r="B13" s="7"/>
      <c r="C13" s="7"/>
      <c r="D13" s="7"/>
      <c r="E13" s="7"/>
      <c r="F13" s="7"/>
      <c r="G13" s="10"/>
      <c r="H13" s="10"/>
      <c r="I13" s="10"/>
      <c r="J13" s="20"/>
    </row>
    <row r="14" spans="1:10" ht="22.9" customHeight="1">
      <c r="A14" s="9"/>
      <c r="B14" s="7"/>
      <c r="C14" s="7"/>
      <c r="D14" s="7"/>
      <c r="E14" s="7"/>
      <c r="F14" s="7"/>
      <c r="G14" s="10"/>
      <c r="H14" s="10"/>
      <c r="I14" s="10"/>
      <c r="J14" s="20"/>
    </row>
    <row r="15" spans="1:10" ht="22.9" customHeight="1">
      <c r="A15" s="9"/>
      <c r="B15" s="7"/>
      <c r="C15" s="7"/>
      <c r="D15" s="7"/>
      <c r="E15" s="7"/>
      <c r="F15" s="7"/>
      <c r="G15" s="10"/>
      <c r="H15" s="10"/>
      <c r="I15" s="10"/>
      <c r="J15" s="20"/>
    </row>
    <row r="16" spans="1:10" ht="22.9" customHeight="1">
      <c r="A16" s="8"/>
      <c r="B16" s="11"/>
      <c r="C16" s="11"/>
      <c r="D16" s="11"/>
      <c r="E16" s="11"/>
      <c r="F16" s="11" t="s">
        <v>22</v>
      </c>
      <c r="G16" s="12"/>
      <c r="H16" s="12"/>
      <c r="I16" s="12"/>
      <c r="J16" s="18"/>
    </row>
    <row r="17" spans="1:10" ht="22.9" customHeight="1">
      <c r="A17" s="8"/>
      <c r="B17" s="11"/>
      <c r="C17" s="11"/>
      <c r="D17" s="11"/>
      <c r="E17" s="11"/>
      <c r="F17" s="11" t="s">
        <v>22</v>
      </c>
      <c r="G17" s="12"/>
      <c r="H17" s="12"/>
      <c r="I17" s="12"/>
      <c r="J17" s="1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C23" sqref="C2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2"/>
      <c r="B1" s="1"/>
      <c r="C1" s="3"/>
      <c r="D1" s="4"/>
      <c r="E1" s="4"/>
      <c r="F1" s="4"/>
      <c r="G1" s="4"/>
      <c r="H1" s="4"/>
      <c r="I1" s="15" t="s">
        <v>153</v>
      </c>
      <c r="J1" s="6"/>
    </row>
    <row r="2" spans="1:10" ht="22.9" customHeight="1">
      <c r="A2" s="2"/>
      <c r="B2" s="178" t="s">
        <v>154</v>
      </c>
      <c r="C2" s="178"/>
      <c r="D2" s="178"/>
      <c r="E2" s="178"/>
      <c r="F2" s="178"/>
      <c r="G2" s="178"/>
      <c r="H2" s="178"/>
      <c r="I2" s="178"/>
      <c r="J2" s="6" t="s">
        <v>3</v>
      </c>
    </row>
    <row r="3" spans="1:10" ht="19.5" customHeight="1">
      <c r="A3" s="5"/>
      <c r="B3" s="179" t="s">
        <v>370</v>
      </c>
      <c r="C3" s="179"/>
      <c r="D3" s="16"/>
      <c r="E3" s="16"/>
      <c r="F3" s="16"/>
      <c r="G3" s="16"/>
      <c r="H3" s="16"/>
      <c r="I3" s="16" t="s">
        <v>5</v>
      </c>
      <c r="J3" s="17"/>
    </row>
    <row r="4" spans="1:10" ht="24.4" customHeight="1">
      <c r="A4" s="6"/>
      <c r="B4" s="166" t="s">
        <v>69</v>
      </c>
      <c r="C4" s="166" t="s">
        <v>67</v>
      </c>
      <c r="D4" s="166" t="s">
        <v>144</v>
      </c>
      <c r="E4" s="166"/>
      <c r="F4" s="166"/>
      <c r="G4" s="166"/>
      <c r="H4" s="166"/>
      <c r="I4" s="166"/>
      <c r="J4" s="18"/>
    </row>
    <row r="5" spans="1:10" ht="24.4" customHeight="1">
      <c r="A5" s="8"/>
      <c r="B5" s="166"/>
      <c r="C5" s="166"/>
      <c r="D5" s="166" t="s">
        <v>58</v>
      </c>
      <c r="E5" s="154" t="s">
        <v>145</v>
      </c>
      <c r="F5" s="166" t="s">
        <v>146</v>
      </c>
      <c r="G5" s="166"/>
      <c r="H5" s="166"/>
      <c r="I5" s="166" t="s">
        <v>147</v>
      </c>
      <c r="J5" s="18"/>
    </row>
    <row r="6" spans="1:10" ht="24.4" customHeight="1">
      <c r="A6" s="8"/>
      <c r="B6" s="166"/>
      <c r="C6" s="166"/>
      <c r="D6" s="166"/>
      <c r="E6" s="154"/>
      <c r="F6" s="7" t="s">
        <v>129</v>
      </c>
      <c r="G6" s="7" t="s">
        <v>148</v>
      </c>
      <c r="H6" s="7" t="s">
        <v>149</v>
      </c>
      <c r="I6" s="166"/>
      <c r="J6" s="19"/>
    </row>
    <row r="7" spans="1:10" ht="22.9" customHeight="1">
      <c r="A7" s="9"/>
      <c r="B7" s="7"/>
      <c r="C7" s="7" t="s">
        <v>68</v>
      </c>
      <c r="D7" s="125" t="s">
        <v>305</v>
      </c>
      <c r="E7" s="10"/>
      <c r="F7" s="10"/>
      <c r="G7" s="10"/>
      <c r="H7" s="10"/>
      <c r="I7" s="10"/>
      <c r="J7" s="20"/>
    </row>
    <row r="8" spans="1:10" ht="22.9" customHeight="1">
      <c r="A8" s="9"/>
      <c r="B8" s="23"/>
      <c r="C8" s="23"/>
      <c r="D8" s="10"/>
      <c r="E8" s="10"/>
      <c r="F8" s="10"/>
      <c r="G8" s="10"/>
      <c r="H8" s="10"/>
      <c r="I8" s="10"/>
      <c r="J8" s="20"/>
    </row>
    <row r="9" spans="1:10" ht="22.9" customHeight="1">
      <c r="A9" s="9"/>
      <c r="B9" s="7"/>
      <c r="C9" s="7"/>
      <c r="D9" s="10"/>
      <c r="E9" s="10"/>
      <c r="F9" s="10"/>
      <c r="G9" s="10"/>
      <c r="H9" s="10"/>
      <c r="I9" s="10"/>
      <c r="J9" s="20"/>
    </row>
    <row r="10" spans="1:10" ht="22.9" customHeight="1">
      <c r="A10" s="9"/>
      <c r="B10" s="7"/>
      <c r="C10" s="7"/>
      <c r="D10" s="10"/>
      <c r="E10" s="10"/>
      <c r="F10" s="10"/>
      <c r="G10" s="10"/>
      <c r="H10" s="10"/>
      <c r="I10" s="10"/>
      <c r="J10" s="20"/>
    </row>
    <row r="11" spans="1:10" ht="22.9" customHeight="1">
      <c r="A11" s="9"/>
      <c r="B11" s="7"/>
      <c r="C11" s="7"/>
      <c r="D11" s="10"/>
      <c r="E11" s="10"/>
      <c r="F11" s="10"/>
      <c r="G11" s="10"/>
      <c r="H11" s="10"/>
      <c r="I11" s="10"/>
      <c r="J11" s="20"/>
    </row>
    <row r="12" spans="1:10" ht="22.9" customHeight="1">
      <c r="A12" s="9"/>
      <c r="B12" s="23"/>
      <c r="C12" s="23"/>
      <c r="D12" s="10"/>
      <c r="E12" s="10"/>
      <c r="F12" s="10"/>
      <c r="G12" s="10"/>
      <c r="H12" s="10"/>
      <c r="I12" s="10"/>
      <c r="J12" s="20"/>
    </row>
    <row r="13" spans="1:10" ht="22.9" customHeight="1">
      <c r="A13" s="9"/>
      <c r="B13" s="7"/>
      <c r="C13" s="7"/>
      <c r="D13" s="10"/>
      <c r="E13" s="10"/>
      <c r="F13" s="10"/>
      <c r="G13" s="10"/>
      <c r="H13" s="10"/>
      <c r="I13" s="10"/>
      <c r="J13" s="20"/>
    </row>
    <row r="14" spans="1:10" ht="22.9" customHeight="1">
      <c r="A14" s="9"/>
      <c r="B14" s="7"/>
      <c r="C14" s="7"/>
      <c r="D14" s="10"/>
      <c r="E14" s="10"/>
      <c r="F14" s="10"/>
      <c r="G14" s="10"/>
      <c r="H14" s="10"/>
      <c r="I14" s="10"/>
      <c r="J14" s="20"/>
    </row>
    <row r="15" spans="1:10" ht="22.9" customHeight="1">
      <c r="A15" s="9"/>
      <c r="B15" s="7"/>
      <c r="C15" s="7"/>
      <c r="D15" s="10"/>
      <c r="E15" s="10"/>
      <c r="F15" s="10"/>
      <c r="G15" s="10"/>
      <c r="H15" s="10"/>
      <c r="I15" s="10"/>
      <c r="J15" s="20"/>
    </row>
    <row r="16" spans="1:10" ht="22.9" customHeight="1">
      <c r="A16" s="9"/>
      <c r="B16" s="7"/>
      <c r="C16" s="7"/>
      <c r="D16" s="10"/>
      <c r="E16" s="10"/>
      <c r="F16" s="10"/>
      <c r="G16" s="10"/>
      <c r="H16" s="10"/>
      <c r="I16" s="10"/>
      <c r="J16" s="20"/>
    </row>
    <row r="17" spans="1:10" ht="22.9" customHeight="1">
      <c r="A17" s="9"/>
      <c r="B17" s="7"/>
      <c r="C17" s="7"/>
      <c r="D17" s="10"/>
      <c r="E17" s="10"/>
      <c r="F17" s="10"/>
      <c r="G17" s="10"/>
      <c r="H17" s="10"/>
      <c r="I17" s="10"/>
      <c r="J17" s="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H26" sqref="H26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2"/>
      <c r="B1" s="1"/>
      <c r="C1" s="1"/>
      <c r="D1" s="1"/>
      <c r="E1" s="3"/>
      <c r="F1" s="3"/>
      <c r="G1" s="4"/>
      <c r="H1" s="4"/>
      <c r="I1" s="15" t="s">
        <v>155</v>
      </c>
      <c r="J1" s="6"/>
    </row>
    <row r="2" spans="1:10" ht="22.9" customHeight="1">
      <c r="A2" s="2"/>
      <c r="B2" s="178" t="s">
        <v>156</v>
      </c>
      <c r="C2" s="178"/>
      <c r="D2" s="178"/>
      <c r="E2" s="178"/>
      <c r="F2" s="178"/>
      <c r="G2" s="178"/>
      <c r="H2" s="178"/>
      <c r="I2" s="178"/>
      <c r="J2" s="6" t="s">
        <v>3</v>
      </c>
    </row>
    <row r="3" spans="1:10" ht="19.5" customHeight="1">
      <c r="A3" s="5"/>
      <c r="B3" s="179" t="s">
        <v>370</v>
      </c>
      <c r="C3" s="179"/>
      <c r="D3" s="179"/>
      <c r="E3" s="179"/>
      <c r="F3" s="179"/>
      <c r="G3" s="5"/>
      <c r="H3" s="5"/>
      <c r="I3" s="16" t="s">
        <v>5</v>
      </c>
      <c r="J3" s="17"/>
    </row>
    <row r="4" spans="1:10" ht="24.4" customHeight="1">
      <c r="A4" s="6"/>
      <c r="B4" s="166" t="s">
        <v>8</v>
      </c>
      <c r="C4" s="166"/>
      <c r="D4" s="166"/>
      <c r="E4" s="166"/>
      <c r="F4" s="166"/>
      <c r="G4" s="166" t="s">
        <v>157</v>
      </c>
      <c r="H4" s="166"/>
      <c r="I4" s="166"/>
      <c r="J4" s="18"/>
    </row>
    <row r="5" spans="1:10" ht="24.4" customHeight="1">
      <c r="A5" s="8"/>
      <c r="B5" s="166" t="s">
        <v>76</v>
      </c>
      <c r="C5" s="166"/>
      <c r="D5" s="166"/>
      <c r="E5" s="166" t="s">
        <v>66</v>
      </c>
      <c r="F5" s="166" t="s">
        <v>67</v>
      </c>
      <c r="G5" s="166" t="s">
        <v>58</v>
      </c>
      <c r="H5" s="166" t="s">
        <v>72</v>
      </c>
      <c r="I5" s="166" t="s">
        <v>73</v>
      </c>
      <c r="J5" s="18"/>
    </row>
    <row r="6" spans="1:10" ht="24.4" customHeight="1">
      <c r="A6" s="8"/>
      <c r="B6" s="7" t="s">
        <v>77</v>
      </c>
      <c r="C6" s="7" t="s">
        <v>78</v>
      </c>
      <c r="D6" s="7" t="s">
        <v>79</v>
      </c>
      <c r="E6" s="166"/>
      <c r="F6" s="166"/>
      <c r="G6" s="166"/>
      <c r="H6" s="166"/>
      <c r="I6" s="166"/>
      <c r="J6" s="19"/>
    </row>
    <row r="7" spans="1:10" ht="22.9" customHeight="1">
      <c r="A7" s="9"/>
      <c r="B7" s="7"/>
      <c r="C7" s="7"/>
      <c r="D7" s="7"/>
      <c r="E7" s="7"/>
      <c r="F7" s="7" t="s">
        <v>68</v>
      </c>
      <c r="G7" s="125" t="s">
        <v>305</v>
      </c>
      <c r="H7" s="10"/>
      <c r="I7" s="10"/>
      <c r="J7" s="20"/>
    </row>
    <row r="8" spans="1:10" ht="22.9" customHeight="1">
      <c r="A8" s="8"/>
      <c r="B8" s="11"/>
      <c r="C8" s="11"/>
      <c r="D8" s="11"/>
      <c r="E8" s="11"/>
      <c r="F8" s="11"/>
      <c r="G8" s="12"/>
      <c r="H8" s="12"/>
      <c r="I8" s="12"/>
      <c r="J8" s="18"/>
    </row>
    <row r="9" spans="1:10" ht="22.9" customHeight="1">
      <c r="A9" s="8"/>
      <c r="B9" s="11"/>
      <c r="C9" s="11"/>
      <c r="D9" s="11"/>
      <c r="E9" s="11"/>
      <c r="F9" s="11"/>
      <c r="G9" s="12"/>
      <c r="H9" s="12"/>
      <c r="I9" s="12"/>
      <c r="J9" s="18"/>
    </row>
    <row r="10" spans="1:10" ht="22.9" customHeight="1">
      <c r="A10" s="8"/>
      <c r="B10" s="11"/>
      <c r="C10" s="11"/>
      <c r="D10" s="11"/>
      <c r="E10" s="11"/>
      <c r="F10" s="11"/>
      <c r="G10" s="12"/>
      <c r="H10" s="12"/>
      <c r="I10" s="12"/>
      <c r="J10" s="18"/>
    </row>
    <row r="11" spans="1:10" ht="22.9" customHeight="1">
      <c r="A11" s="8"/>
      <c r="B11" s="11"/>
      <c r="C11" s="11"/>
      <c r="D11" s="11"/>
      <c r="E11" s="11"/>
      <c r="F11" s="11"/>
      <c r="G11" s="12"/>
      <c r="H11" s="12"/>
      <c r="I11" s="12"/>
      <c r="J11" s="18"/>
    </row>
    <row r="12" spans="1:10" ht="22.9" customHeight="1">
      <c r="A12" s="8"/>
      <c r="B12" s="11"/>
      <c r="C12" s="11"/>
      <c r="D12" s="11"/>
      <c r="E12" s="11"/>
      <c r="F12" s="11"/>
      <c r="G12" s="12"/>
      <c r="H12" s="12"/>
      <c r="I12" s="12"/>
      <c r="J12" s="18"/>
    </row>
    <row r="13" spans="1:10" ht="22.9" customHeight="1">
      <c r="A13" s="8"/>
      <c r="B13" s="11"/>
      <c r="C13" s="11"/>
      <c r="D13" s="11"/>
      <c r="E13" s="11"/>
      <c r="F13" s="11"/>
      <c r="G13" s="12"/>
      <c r="H13" s="12"/>
      <c r="I13" s="12"/>
      <c r="J13" s="18"/>
    </row>
    <row r="14" spans="1:10" ht="22.9" customHeight="1">
      <c r="A14" s="8"/>
      <c r="B14" s="11"/>
      <c r="C14" s="11"/>
      <c r="D14" s="11"/>
      <c r="E14" s="11"/>
      <c r="F14" s="11"/>
      <c r="G14" s="12"/>
      <c r="H14" s="12"/>
      <c r="I14" s="12"/>
      <c r="J14" s="18"/>
    </row>
    <row r="15" spans="1:10" ht="22.9" customHeight="1">
      <c r="A15" s="8"/>
      <c r="B15" s="11"/>
      <c r="C15" s="11"/>
      <c r="D15" s="11"/>
      <c r="E15" s="11"/>
      <c r="F15" s="11"/>
      <c r="G15" s="12"/>
      <c r="H15" s="12"/>
      <c r="I15" s="12"/>
      <c r="J15" s="18"/>
    </row>
    <row r="16" spans="1:10" ht="22.9" customHeight="1">
      <c r="A16" s="8"/>
      <c r="B16" s="11"/>
      <c r="C16" s="11"/>
      <c r="D16" s="11"/>
      <c r="E16" s="11"/>
      <c r="F16" s="11" t="s">
        <v>22</v>
      </c>
      <c r="G16" s="12"/>
      <c r="H16" s="12"/>
      <c r="I16" s="12"/>
      <c r="J16" s="18"/>
    </row>
    <row r="17" spans="1:10" ht="22.9" customHeight="1">
      <c r="A17" s="8"/>
      <c r="B17" s="11"/>
      <c r="C17" s="11"/>
      <c r="D17" s="11"/>
      <c r="E17" s="11"/>
      <c r="F17" s="11" t="s">
        <v>158</v>
      </c>
      <c r="G17" s="12"/>
      <c r="H17" s="12"/>
      <c r="I17" s="12"/>
      <c r="J17" s="19"/>
    </row>
    <row r="18" spans="1:10" ht="9.75" customHeight="1">
      <c r="A18" s="13"/>
      <c r="B18" s="14"/>
      <c r="C18" s="14"/>
      <c r="D18" s="14"/>
      <c r="E18" s="14"/>
      <c r="F18" s="13"/>
      <c r="G18" s="13"/>
      <c r="H18" s="13"/>
      <c r="I18" s="13"/>
      <c r="J18" s="2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9" sqref="E19"/>
    </sheetView>
  </sheetViews>
  <sheetFormatPr defaultColWidth="6.875" defaultRowHeight="12.75" customHeight="1"/>
  <cols>
    <col min="1" max="1" width="12" style="129" customWidth="1"/>
    <col min="2" max="2" width="11.5" style="132" customWidth="1"/>
    <col min="3" max="3" width="18.875" style="132" customWidth="1"/>
    <col min="4" max="4" width="10.875" style="132" customWidth="1"/>
    <col min="5" max="5" width="18.125" style="132" customWidth="1"/>
    <col min="6" max="6" width="10" style="132" customWidth="1"/>
    <col min="7" max="7" width="16.625" style="132" customWidth="1"/>
    <col min="8" max="16384" width="6.875" style="132"/>
  </cols>
  <sheetData>
    <row r="1" spans="1:7" ht="26.25" customHeight="1">
      <c r="B1" s="130"/>
      <c r="C1" s="130"/>
      <c r="D1" s="130"/>
      <c r="E1" s="130"/>
      <c r="F1" s="130"/>
      <c r="G1" s="131" t="s">
        <v>306</v>
      </c>
    </row>
    <row r="2" spans="1:7" ht="23.1" customHeight="1">
      <c r="A2" s="180" t="s">
        <v>365</v>
      </c>
      <c r="B2" s="180"/>
      <c r="C2" s="180"/>
      <c r="D2" s="180"/>
      <c r="E2" s="180"/>
      <c r="F2" s="180"/>
      <c r="G2" s="180"/>
    </row>
    <row r="3" spans="1:7" ht="23.1" customHeight="1">
      <c r="A3" s="180"/>
      <c r="B3" s="180"/>
      <c r="C3" s="180"/>
      <c r="D3" s="180"/>
      <c r="E3" s="180"/>
      <c r="F3" s="180"/>
      <c r="G3" s="180"/>
    </row>
    <row r="4" spans="1:7" ht="23.1" customHeight="1">
      <c r="A4" s="181" t="s">
        <v>307</v>
      </c>
      <c r="B4" s="181"/>
      <c r="C4" s="181"/>
      <c r="D4" s="181"/>
      <c r="E4" s="181"/>
      <c r="F4" s="181"/>
      <c r="G4" s="181"/>
    </row>
    <row r="5" spans="1:7" ht="30" customHeight="1">
      <c r="A5" s="133" t="s">
        <v>159</v>
      </c>
      <c r="B5" s="182" t="s">
        <v>308</v>
      </c>
      <c r="C5" s="182"/>
      <c r="D5" s="182"/>
      <c r="E5" s="182"/>
      <c r="F5" s="182"/>
      <c r="G5" s="182"/>
    </row>
    <row r="6" spans="1:7" ht="30" customHeight="1">
      <c r="A6" s="134" t="s">
        <v>367</v>
      </c>
      <c r="B6" s="182" t="s">
        <v>179</v>
      </c>
      <c r="C6" s="182"/>
      <c r="D6" s="182"/>
      <c r="E6" s="182"/>
      <c r="F6" s="182"/>
      <c r="G6" s="182"/>
    </row>
    <row r="7" spans="1:7" ht="30" customHeight="1">
      <c r="A7" s="183" t="s">
        <v>160</v>
      </c>
      <c r="B7" s="185" t="s">
        <v>161</v>
      </c>
      <c r="C7" s="185"/>
      <c r="D7" s="185"/>
      <c r="E7" s="186">
        <v>5</v>
      </c>
      <c r="F7" s="186"/>
      <c r="G7" s="186"/>
    </row>
    <row r="8" spans="1:7" ht="30" customHeight="1">
      <c r="A8" s="184"/>
      <c r="B8" s="185" t="s">
        <v>162</v>
      </c>
      <c r="C8" s="185"/>
      <c r="D8" s="185"/>
      <c r="E8" s="186">
        <v>5</v>
      </c>
      <c r="F8" s="186"/>
      <c r="G8" s="186"/>
    </row>
    <row r="9" spans="1:7" ht="30" customHeight="1">
      <c r="A9" s="184"/>
      <c r="B9" s="185" t="s">
        <v>163</v>
      </c>
      <c r="C9" s="185"/>
      <c r="D9" s="185"/>
      <c r="E9" s="186" t="s">
        <v>3</v>
      </c>
      <c r="F9" s="186"/>
      <c r="G9" s="186"/>
    </row>
    <row r="10" spans="1:7" ht="35.1" customHeight="1">
      <c r="A10" s="135" t="s">
        <v>164</v>
      </c>
      <c r="B10" s="187" t="s">
        <v>309</v>
      </c>
      <c r="C10" s="187"/>
      <c r="D10" s="187"/>
      <c r="E10" s="187"/>
      <c r="F10" s="187"/>
      <c r="G10" s="187"/>
    </row>
    <row r="11" spans="1:7" ht="35.1" customHeight="1">
      <c r="A11" s="184" t="s">
        <v>165</v>
      </c>
      <c r="B11" s="136" t="s">
        <v>166</v>
      </c>
      <c r="C11" s="136" t="s">
        <v>167</v>
      </c>
      <c r="D11" s="188" t="s">
        <v>168</v>
      </c>
      <c r="E11" s="188"/>
      <c r="F11" s="185" t="s">
        <v>169</v>
      </c>
      <c r="G11" s="185"/>
    </row>
    <row r="12" spans="1:7" ht="35.1" customHeight="1">
      <c r="A12" s="184"/>
      <c r="B12" s="184" t="s">
        <v>177</v>
      </c>
      <c r="C12" s="137" t="s">
        <v>170</v>
      </c>
      <c r="D12" s="189" t="s">
        <v>310</v>
      </c>
      <c r="E12" s="190"/>
      <c r="F12" s="191" t="s">
        <v>311</v>
      </c>
      <c r="G12" s="191"/>
    </row>
    <row r="13" spans="1:7" ht="35.1" customHeight="1">
      <c r="A13" s="184"/>
      <c r="B13" s="184"/>
      <c r="C13" s="137" t="s">
        <v>171</v>
      </c>
      <c r="D13" s="189" t="s">
        <v>312</v>
      </c>
      <c r="E13" s="190"/>
      <c r="F13" s="191" t="s">
        <v>313</v>
      </c>
      <c r="G13" s="191"/>
    </row>
    <row r="14" spans="1:7" ht="35.1" customHeight="1">
      <c r="A14" s="184"/>
      <c r="B14" s="184"/>
      <c r="C14" s="138" t="s">
        <v>172</v>
      </c>
      <c r="D14" s="189" t="s">
        <v>314</v>
      </c>
      <c r="E14" s="190"/>
      <c r="F14" s="191" t="s">
        <v>315</v>
      </c>
      <c r="G14" s="191"/>
    </row>
    <row r="15" spans="1:7" ht="35.1" customHeight="1">
      <c r="A15" s="184"/>
      <c r="B15" s="139" t="s">
        <v>178</v>
      </c>
      <c r="C15" s="140" t="s">
        <v>173</v>
      </c>
      <c r="D15" s="189" t="s">
        <v>316</v>
      </c>
      <c r="E15" s="190"/>
      <c r="F15" s="191" t="s">
        <v>317</v>
      </c>
      <c r="G15" s="191"/>
    </row>
    <row r="16" spans="1:7" ht="35.1" customHeight="1">
      <c r="A16" s="184"/>
      <c r="B16" s="138" t="s">
        <v>174</v>
      </c>
      <c r="C16" s="141" t="s">
        <v>174</v>
      </c>
      <c r="D16" s="189" t="s">
        <v>318</v>
      </c>
      <c r="E16" s="190"/>
      <c r="F16" s="191" t="s">
        <v>319</v>
      </c>
      <c r="G16" s="191"/>
    </row>
  </sheetData>
  <mergeCells count="26">
    <mergeCell ref="B10:G10"/>
    <mergeCell ref="A11:A16"/>
    <mergeCell ref="D11:E11"/>
    <mergeCell ref="F11:G11"/>
    <mergeCell ref="B12:B14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A2:G3"/>
    <mergeCell ref="A4:G4"/>
    <mergeCell ref="B5:G5"/>
    <mergeCell ref="B6:G6"/>
    <mergeCell ref="A7:A9"/>
    <mergeCell ref="B7:D7"/>
    <mergeCell ref="E7:G7"/>
    <mergeCell ref="B8:D8"/>
    <mergeCell ref="E8:G8"/>
    <mergeCell ref="B9:D9"/>
    <mergeCell ref="E9:G9"/>
  </mergeCells>
  <phoneticPr fontId="27" type="noConversion"/>
  <pageMargins left="0.75" right="0.75" top="0.268999993801117" bottom="0.268999993801117" header="0" footer="0"/>
  <pageSetup paperSize="8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ySplit="5" topLeftCell="A6" activePane="bottomLeft" state="frozen"/>
      <selection pane="bottomLeft" activeCell="K13" sqref="K13"/>
    </sheetView>
  </sheetViews>
  <sheetFormatPr defaultColWidth="9" defaultRowHeight="13.5"/>
  <cols>
    <col min="1" max="1" width="6.375" style="142" customWidth="1"/>
    <col min="2" max="3" width="15.625" style="142" customWidth="1"/>
    <col min="4" max="4" width="15.625" style="142" hidden="1" customWidth="1"/>
    <col min="5" max="8" width="20.625" style="142" customWidth="1"/>
    <col min="9" max="18" width="9" style="142"/>
    <col min="19" max="16384" width="9" style="148"/>
  </cols>
  <sheetData>
    <row r="1" spans="1:8">
      <c r="B1" s="143"/>
      <c r="C1" s="143"/>
      <c r="D1" s="143"/>
      <c r="E1" s="143"/>
      <c r="F1" s="143"/>
      <c r="G1" s="143"/>
      <c r="H1" s="131" t="s">
        <v>320</v>
      </c>
    </row>
    <row r="2" spans="1:8" ht="33.75" customHeight="1">
      <c r="A2" s="193" t="s">
        <v>366</v>
      </c>
      <c r="B2" s="193"/>
      <c r="C2" s="193"/>
      <c r="D2" s="193"/>
      <c r="E2" s="193"/>
      <c r="F2" s="193"/>
      <c r="G2" s="193"/>
      <c r="H2" s="193"/>
    </row>
    <row r="3" spans="1:8" ht="21.75" customHeight="1">
      <c r="A3" s="194" t="s">
        <v>321</v>
      </c>
      <c r="B3" s="194"/>
      <c r="C3" s="194"/>
      <c r="D3" s="194"/>
      <c r="E3" s="194"/>
      <c r="F3" s="194"/>
      <c r="G3" s="194"/>
      <c r="H3" s="194"/>
    </row>
    <row r="4" spans="1:8" ht="30" customHeight="1">
      <c r="A4" s="195" t="s">
        <v>0</v>
      </c>
      <c r="B4" s="195"/>
      <c r="C4" s="195"/>
      <c r="D4" s="192" t="s">
        <v>179</v>
      </c>
      <c r="E4" s="192"/>
      <c r="F4" s="192"/>
      <c r="G4" s="192"/>
      <c r="H4" s="192"/>
    </row>
    <row r="5" spans="1:8" ht="24.75" customHeight="1">
      <c r="A5" s="192" t="s">
        <v>322</v>
      </c>
      <c r="B5" s="192" t="s">
        <v>175</v>
      </c>
      <c r="C5" s="192"/>
      <c r="D5" s="192" t="s">
        <v>176</v>
      </c>
      <c r="E5" s="192"/>
      <c r="F5" s="192"/>
      <c r="G5" s="192"/>
      <c r="H5" s="192"/>
    </row>
    <row r="6" spans="1:8" ht="54.75" customHeight="1">
      <c r="A6" s="192"/>
      <c r="B6" s="196" t="s">
        <v>323</v>
      </c>
      <c r="C6" s="196"/>
      <c r="D6" s="196" t="s">
        <v>324</v>
      </c>
      <c r="E6" s="196"/>
      <c r="F6" s="196"/>
      <c r="G6" s="196"/>
      <c r="H6" s="196"/>
    </row>
    <row r="7" spans="1:8" ht="54.75" customHeight="1">
      <c r="A7" s="192"/>
      <c r="B7" s="144" t="s">
        <v>325</v>
      </c>
      <c r="C7" s="144"/>
      <c r="D7" s="196" t="s">
        <v>326</v>
      </c>
      <c r="E7" s="196"/>
      <c r="F7" s="196"/>
      <c r="G7" s="196"/>
      <c r="H7" s="196"/>
    </row>
    <row r="8" spans="1:8" ht="60.75" customHeight="1">
      <c r="A8" s="192"/>
      <c r="B8" s="144" t="s">
        <v>327</v>
      </c>
      <c r="C8" s="144"/>
      <c r="D8" s="196" t="s">
        <v>328</v>
      </c>
      <c r="E8" s="196"/>
      <c r="F8" s="196"/>
      <c r="G8" s="196"/>
      <c r="H8" s="196"/>
    </row>
    <row r="9" spans="1:8" ht="54.75" customHeight="1">
      <c r="A9" s="192"/>
      <c r="B9" s="196" t="s">
        <v>329</v>
      </c>
      <c r="C9" s="196"/>
      <c r="D9" s="196" t="s">
        <v>330</v>
      </c>
      <c r="E9" s="196"/>
      <c r="F9" s="196"/>
      <c r="G9" s="196"/>
      <c r="H9" s="196"/>
    </row>
    <row r="10" spans="1:8" ht="54.75" customHeight="1">
      <c r="A10" s="192"/>
      <c r="B10" s="196" t="s">
        <v>331</v>
      </c>
      <c r="C10" s="196"/>
      <c r="D10" s="196" t="s">
        <v>332</v>
      </c>
      <c r="E10" s="196"/>
      <c r="F10" s="196"/>
      <c r="G10" s="196"/>
      <c r="H10" s="196"/>
    </row>
    <row r="11" spans="1:8" ht="30" customHeight="1">
      <c r="A11" s="192"/>
      <c r="B11" s="192" t="s">
        <v>333</v>
      </c>
      <c r="C11" s="192"/>
      <c r="D11" s="192"/>
      <c r="E11" s="192"/>
      <c r="F11" s="145" t="s">
        <v>334</v>
      </c>
      <c r="G11" s="145" t="s">
        <v>335</v>
      </c>
      <c r="H11" s="145" t="s">
        <v>163</v>
      </c>
    </row>
    <row r="12" spans="1:8" ht="30" customHeight="1">
      <c r="A12" s="192"/>
      <c r="B12" s="192"/>
      <c r="C12" s="192"/>
      <c r="D12" s="192"/>
      <c r="E12" s="192"/>
      <c r="F12" s="146">
        <v>845.48</v>
      </c>
      <c r="G12" s="146">
        <v>845.48</v>
      </c>
      <c r="H12" s="145"/>
    </row>
    <row r="13" spans="1:8" ht="69.75" customHeight="1">
      <c r="A13" s="145" t="s">
        <v>336</v>
      </c>
      <c r="B13" s="196" t="s">
        <v>337</v>
      </c>
      <c r="C13" s="196"/>
      <c r="D13" s="196"/>
      <c r="E13" s="196"/>
      <c r="F13" s="196"/>
      <c r="G13" s="196"/>
      <c r="H13" s="196"/>
    </row>
    <row r="14" spans="1:8" ht="30" customHeight="1">
      <c r="A14" s="192" t="s">
        <v>338</v>
      </c>
      <c r="B14" s="145" t="s">
        <v>166</v>
      </c>
      <c r="C14" s="192" t="s">
        <v>167</v>
      </c>
      <c r="D14" s="192"/>
      <c r="E14" s="196" t="s">
        <v>168</v>
      </c>
      <c r="F14" s="196"/>
      <c r="G14" s="196" t="s">
        <v>169</v>
      </c>
      <c r="H14" s="196"/>
    </row>
    <row r="15" spans="1:8" ht="30" customHeight="1">
      <c r="A15" s="192"/>
      <c r="B15" s="192" t="s">
        <v>339</v>
      </c>
      <c r="C15" s="192" t="s">
        <v>170</v>
      </c>
      <c r="D15" s="192"/>
      <c r="E15" s="196" t="s">
        <v>340</v>
      </c>
      <c r="F15" s="196"/>
      <c r="G15" s="196" t="s">
        <v>341</v>
      </c>
      <c r="H15" s="196"/>
    </row>
    <row r="16" spans="1:8" ht="30" customHeight="1">
      <c r="A16" s="192"/>
      <c r="B16" s="192"/>
      <c r="C16" s="192"/>
      <c r="D16" s="192"/>
      <c r="E16" s="196" t="s">
        <v>342</v>
      </c>
      <c r="F16" s="196"/>
      <c r="G16" s="196" t="s">
        <v>343</v>
      </c>
      <c r="H16" s="196"/>
    </row>
    <row r="17" spans="1:8" ht="30" customHeight="1">
      <c r="A17" s="192"/>
      <c r="B17" s="192"/>
      <c r="C17" s="192"/>
      <c r="D17" s="192"/>
      <c r="E17" s="196" t="s">
        <v>344</v>
      </c>
      <c r="F17" s="196"/>
      <c r="G17" s="196" t="s">
        <v>345</v>
      </c>
      <c r="H17" s="196"/>
    </row>
    <row r="18" spans="1:8" ht="30" customHeight="1">
      <c r="A18" s="192"/>
      <c r="B18" s="192"/>
      <c r="C18" s="192"/>
      <c r="D18" s="192"/>
      <c r="E18" s="196" t="s">
        <v>346</v>
      </c>
      <c r="F18" s="196"/>
      <c r="G18" s="196" t="s">
        <v>347</v>
      </c>
      <c r="H18" s="196"/>
    </row>
    <row r="19" spans="1:8" ht="30" customHeight="1">
      <c r="A19" s="192"/>
      <c r="B19" s="192"/>
      <c r="C19" s="192"/>
      <c r="D19" s="192"/>
      <c r="E19" s="196" t="s">
        <v>348</v>
      </c>
      <c r="F19" s="196"/>
      <c r="G19" s="196" t="s">
        <v>349</v>
      </c>
      <c r="H19" s="196"/>
    </row>
    <row r="20" spans="1:8" ht="30" customHeight="1">
      <c r="A20" s="192"/>
      <c r="B20" s="192"/>
      <c r="C20" s="192"/>
      <c r="D20" s="192"/>
      <c r="E20" s="196" t="s">
        <v>350</v>
      </c>
      <c r="F20" s="196"/>
      <c r="G20" s="196" t="s">
        <v>351</v>
      </c>
      <c r="H20" s="196"/>
    </row>
    <row r="21" spans="1:8" ht="30" customHeight="1">
      <c r="A21" s="192"/>
      <c r="B21" s="192"/>
      <c r="C21" s="192"/>
      <c r="D21" s="192"/>
      <c r="E21" s="196" t="s">
        <v>352</v>
      </c>
      <c r="F21" s="196"/>
      <c r="G21" s="196" t="s">
        <v>353</v>
      </c>
      <c r="H21" s="196"/>
    </row>
    <row r="22" spans="1:8" ht="30" customHeight="1">
      <c r="A22" s="192"/>
      <c r="B22" s="192"/>
      <c r="C22" s="192"/>
      <c r="D22" s="192"/>
      <c r="E22" s="196" t="s">
        <v>354</v>
      </c>
      <c r="F22" s="196"/>
      <c r="G22" s="196" t="s">
        <v>355</v>
      </c>
      <c r="H22" s="196"/>
    </row>
    <row r="23" spans="1:8" ht="30" customHeight="1">
      <c r="A23" s="192"/>
      <c r="B23" s="192"/>
      <c r="C23" s="192" t="s">
        <v>171</v>
      </c>
      <c r="D23" s="192"/>
      <c r="E23" s="197" t="s">
        <v>356</v>
      </c>
      <c r="F23" s="198"/>
      <c r="G23" s="199">
        <v>1</v>
      </c>
      <c r="H23" s="196"/>
    </row>
    <row r="24" spans="1:8" ht="30" customHeight="1">
      <c r="A24" s="192"/>
      <c r="B24" s="192"/>
      <c r="C24" s="192" t="s">
        <v>172</v>
      </c>
      <c r="D24" s="192"/>
      <c r="E24" s="197" t="s">
        <v>357</v>
      </c>
      <c r="F24" s="198"/>
      <c r="G24" s="196" t="s">
        <v>358</v>
      </c>
      <c r="H24" s="196"/>
    </row>
    <row r="25" spans="1:8" ht="30" customHeight="1">
      <c r="A25" s="192"/>
      <c r="B25" s="192" t="s">
        <v>178</v>
      </c>
      <c r="C25" s="200" t="s">
        <v>173</v>
      </c>
      <c r="D25" s="203" t="s">
        <v>173</v>
      </c>
      <c r="E25" s="196" t="s">
        <v>359</v>
      </c>
      <c r="F25" s="196"/>
      <c r="G25" s="204" t="s">
        <v>360</v>
      </c>
      <c r="H25" s="204"/>
    </row>
    <row r="26" spans="1:8" ht="30" customHeight="1">
      <c r="A26" s="192"/>
      <c r="B26" s="192"/>
      <c r="C26" s="201"/>
      <c r="D26" s="203"/>
      <c r="E26" s="196" t="s">
        <v>361</v>
      </c>
      <c r="F26" s="196"/>
      <c r="G26" s="204" t="s">
        <v>362</v>
      </c>
      <c r="H26" s="204"/>
    </row>
    <row r="27" spans="1:8" ht="30" customHeight="1">
      <c r="A27" s="192"/>
      <c r="B27" s="192"/>
      <c r="C27" s="202"/>
      <c r="D27" s="203"/>
      <c r="E27" s="196" t="s">
        <v>363</v>
      </c>
      <c r="F27" s="196"/>
      <c r="G27" s="204" t="s">
        <v>364</v>
      </c>
      <c r="H27" s="204"/>
    </row>
    <row r="28" spans="1:8" ht="30" customHeight="1">
      <c r="A28" s="192"/>
      <c r="B28" s="145" t="s">
        <v>174</v>
      </c>
      <c r="C28" s="192" t="s">
        <v>174</v>
      </c>
      <c r="D28" s="192"/>
      <c r="E28" s="197" t="s">
        <v>318</v>
      </c>
      <c r="F28" s="198"/>
      <c r="G28" s="196" t="s">
        <v>319</v>
      </c>
      <c r="H28" s="196"/>
    </row>
    <row r="29" spans="1:8">
      <c r="E29" s="147"/>
      <c r="F29" s="147"/>
      <c r="G29" s="147"/>
      <c r="H29" s="147"/>
    </row>
  </sheetData>
  <mergeCells count="57">
    <mergeCell ref="B25:B27"/>
    <mergeCell ref="C25:C27"/>
    <mergeCell ref="D25:D27"/>
    <mergeCell ref="E25:F25"/>
    <mergeCell ref="G25:H25"/>
    <mergeCell ref="E26:F26"/>
    <mergeCell ref="G26:H26"/>
    <mergeCell ref="E27:F27"/>
    <mergeCell ref="G27:H27"/>
    <mergeCell ref="C24:D24"/>
    <mergeCell ref="E24:F24"/>
    <mergeCell ref="G24:H24"/>
    <mergeCell ref="C28:D28"/>
    <mergeCell ref="E28:F28"/>
    <mergeCell ref="G28:H28"/>
    <mergeCell ref="E22:F22"/>
    <mergeCell ref="G22:H22"/>
    <mergeCell ref="C23:D23"/>
    <mergeCell ref="E23:F23"/>
    <mergeCell ref="G23:H23"/>
    <mergeCell ref="G20:H20"/>
    <mergeCell ref="E21:F21"/>
    <mergeCell ref="G21:H21"/>
    <mergeCell ref="E19:F19"/>
    <mergeCell ref="G19:H19"/>
    <mergeCell ref="B13:H13"/>
    <mergeCell ref="A14:A28"/>
    <mergeCell ref="C14:D14"/>
    <mergeCell ref="E14:F14"/>
    <mergeCell ref="G14:H14"/>
    <mergeCell ref="B15:B24"/>
    <mergeCell ref="C15:D22"/>
    <mergeCell ref="E15:F15"/>
    <mergeCell ref="G15:H15"/>
    <mergeCell ref="E16:F16"/>
    <mergeCell ref="G16:H16"/>
    <mergeCell ref="E17:F17"/>
    <mergeCell ref="G17:H17"/>
    <mergeCell ref="E18:F18"/>
    <mergeCell ref="G18:H18"/>
    <mergeCell ref="E20:F20"/>
    <mergeCell ref="B11:E12"/>
    <mergeCell ref="A2:H2"/>
    <mergeCell ref="A3:H3"/>
    <mergeCell ref="A4:C4"/>
    <mergeCell ref="D4:H4"/>
    <mergeCell ref="A5:A12"/>
    <mergeCell ref="B5:C5"/>
    <mergeCell ref="D5:H5"/>
    <mergeCell ref="B6:C6"/>
    <mergeCell ref="D6:H6"/>
    <mergeCell ref="D7:H7"/>
    <mergeCell ref="D8:H8"/>
    <mergeCell ref="B9:C9"/>
    <mergeCell ref="D9:H9"/>
    <mergeCell ref="B10:C10"/>
    <mergeCell ref="D10:H10"/>
  </mergeCells>
  <phoneticPr fontId="27" type="noConversion"/>
  <pageMargins left="0.75" right="0.75" top="0.268999993801117" bottom="0.268999993801117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H19" sqref="H19"/>
    </sheetView>
  </sheetViews>
  <sheetFormatPr defaultColWidth="10" defaultRowHeight="13.5"/>
  <cols>
    <col min="1" max="1" width="1.5" style="41" customWidth="1"/>
    <col min="2" max="2" width="41" style="41" customWidth="1"/>
    <col min="3" max="3" width="16.375" style="41" customWidth="1"/>
    <col min="4" max="4" width="41" style="41" customWidth="1"/>
    <col min="5" max="5" width="16.375" style="41" customWidth="1"/>
    <col min="6" max="6" width="1.5" style="41" customWidth="1"/>
    <col min="7" max="10" width="9.75" style="41" customWidth="1"/>
    <col min="11" max="16384" width="10" style="41"/>
  </cols>
  <sheetData>
    <row r="1" spans="1:6" ht="14.25" customHeight="1">
      <c r="A1" s="74"/>
      <c r="B1" s="42"/>
      <c r="C1" s="43"/>
      <c r="D1" s="75"/>
      <c r="E1" s="42" t="s">
        <v>2</v>
      </c>
      <c r="F1" s="81" t="s">
        <v>3</v>
      </c>
    </row>
    <row r="2" spans="1:6" ht="19.899999999999999" customHeight="1">
      <c r="A2" s="75"/>
      <c r="B2" s="149" t="s">
        <v>4</v>
      </c>
      <c r="C2" s="149"/>
      <c r="D2" s="149"/>
      <c r="E2" s="149"/>
      <c r="F2" s="81"/>
    </row>
    <row r="3" spans="1:6" ht="17.100000000000001" customHeight="1">
      <c r="A3" s="77"/>
      <c r="B3" s="47" t="s">
        <v>369</v>
      </c>
      <c r="C3" s="58"/>
      <c r="D3" s="58"/>
      <c r="E3" s="78" t="s">
        <v>5</v>
      </c>
      <c r="F3" s="82"/>
    </row>
    <row r="4" spans="1:6" ht="21.4" customHeight="1">
      <c r="A4" s="79"/>
      <c r="B4" s="150" t="s">
        <v>6</v>
      </c>
      <c r="C4" s="150"/>
      <c r="D4" s="150" t="s">
        <v>7</v>
      </c>
      <c r="E4" s="150"/>
      <c r="F4" s="56"/>
    </row>
    <row r="5" spans="1:6" ht="21.4" customHeight="1">
      <c r="A5" s="79"/>
      <c r="B5" s="50" t="s">
        <v>8</v>
      </c>
      <c r="C5" s="50" t="s">
        <v>9</v>
      </c>
      <c r="D5" s="50" t="s">
        <v>8</v>
      </c>
      <c r="E5" s="50" t="s">
        <v>9</v>
      </c>
      <c r="F5" s="56"/>
    </row>
    <row r="6" spans="1:6" ht="19.899999999999999" customHeight="1">
      <c r="A6" s="151"/>
      <c r="B6" s="55" t="s">
        <v>10</v>
      </c>
      <c r="C6" s="54">
        <v>8454756.0199999996</v>
      </c>
      <c r="D6" s="55" t="s">
        <v>11</v>
      </c>
      <c r="E6" s="96">
        <v>5909843.4000000004</v>
      </c>
      <c r="F6" s="63"/>
    </row>
    <row r="7" spans="1:6" ht="19.899999999999999" customHeight="1">
      <c r="A7" s="151"/>
      <c r="B7" s="55" t="s">
        <v>12</v>
      </c>
      <c r="C7" s="54"/>
      <c r="D7" s="55" t="s">
        <v>13</v>
      </c>
      <c r="E7" s="54"/>
      <c r="F7" s="63"/>
    </row>
    <row r="8" spans="1:6" ht="19.899999999999999" customHeight="1">
      <c r="A8" s="151"/>
      <c r="B8" s="55" t="s">
        <v>14</v>
      </c>
      <c r="C8" s="54"/>
      <c r="D8" s="55" t="s">
        <v>15</v>
      </c>
      <c r="E8" s="54"/>
      <c r="F8" s="63"/>
    </row>
    <row r="9" spans="1:6" ht="19.899999999999999" customHeight="1">
      <c r="A9" s="151"/>
      <c r="B9" s="55" t="s">
        <v>16</v>
      </c>
      <c r="C9" s="54"/>
      <c r="D9" s="55" t="s">
        <v>17</v>
      </c>
      <c r="E9" s="54"/>
      <c r="F9" s="63"/>
    </row>
    <row r="10" spans="1:6" ht="19.899999999999999" customHeight="1">
      <c r="A10" s="151"/>
      <c r="B10" s="55" t="s">
        <v>18</v>
      </c>
      <c r="C10" s="54"/>
      <c r="D10" s="55" t="s">
        <v>19</v>
      </c>
      <c r="E10" s="54"/>
      <c r="F10" s="63"/>
    </row>
    <row r="11" spans="1:6" ht="19.899999999999999" customHeight="1">
      <c r="A11" s="151"/>
      <c r="B11" s="55" t="s">
        <v>20</v>
      </c>
      <c r="C11" s="54"/>
      <c r="D11" s="55" t="s">
        <v>21</v>
      </c>
      <c r="E11" s="54"/>
      <c r="F11" s="63"/>
    </row>
    <row r="12" spans="1:6" ht="19.899999999999999" customHeight="1">
      <c r="A12" s="151"/>
      <c r="B12" s="55" t="s">
        <v>22</v>
      </c>
      <c r="C12" s="54"/>
      <c r="D12" s="55" t="s">
        <v>23</v>
      </c>
      <c r="E12" s="54"/>
      <c r="F12" s="63"/>
    </row>
    <row r="13" spans="1:6" ht="19.899999999999999" customHeight="1">
      <c r="A13" s="151"/>
      <c r="B13" s="55" t="s">
        <v>22</v>
      </c>
      <c r="C13" s="54"/>
      <c r="D13" s="55" t="s">
        <v>24</v>
      </c>
      <c r="E13" s="96">
        <v>1490872.93</v>
      </c>
      <c r="F13" s="63"/>
    </row>
    <row r="14" spans="1:6" ht="19.899999999999999" customHeight="1">
      <c r="A14" s="151"/>
      <c r="B14" s="55" t="s">
        <v>22</v>
      </c>
      <c r="C14" s="54"/>
      <c r="D14" s="55" t="s">
        <v>25</v>
      </c>
      <c r="E14" s="54"/>
      <c r="F14" s="63"/>
    </row>
    <row r="15" spans="1:6" ht="19.899999999999999" customHeight="1">
      <c r="A15" s="151"/>
      <c r="B15" s="55" t="s">
        <v>22</v>
      </c>
      <c r="C15" s="54"/>
      <c r="D15" s="55" t="s">
        <v>26</v>
      </c>
      <c r="E15" s="96">
        <v>466996.66</v>
      </c>
      <c r="F15" s="63"/>
    </row>
    <row r="16" spans="1:6" ht="19.899999999999999" customHeight="1">
      <c r="A16" s="151"/>
      <c r="B16" s="55" t="s">
        <v>22</v>
      </c>
      <c r="C16" s="54"/>
      <c r="D16" s="55" t="s">
        <v>27</v>
      </c>
      <c r="E16" s="54"/>
      <c r="F16" s="63"/>
    </row>
    <row r="17" spans="1:6" ht="19.899999999999999" customHeight="1">
      <c r="A17" s="151"/>
      <c r="B17" s="55" t="s">
        <v>22</v>
      </c>
      <c r="C17" s="54"/>
      <c r="D17" s="55" t="s">
        <v>28</v>
      </c>
      <c r="E17" s="54"/>
      <c r="F17" s="63"/>
    </row>
    <row r="18" spans="1:6" ht="19.899999999999999" customHeight="1">
      <c r="A18" s="151"/>
      <c r="B18" s="55" t="s">
        <v>22</v>
      </c>
      <c r="C18" s="54"/>
      <c r="D18" s="55" t="s">
        <v>29</v>
      </c>
      <c r="E18" s="54"/>
      <c r="F18" s="63"/>
    </row>
    <row r="19" spans="1:6" ht="19.899999999999999" customHeight="1">
      <c r="A19" s="151"/>
      <c r="B19" s="55" t="s">
        <v>22</v>
      </c>
      <c r="C19" s="54"/>
      <c r="D19" s="55" t="s">
        <v>30</v>
      </c>
      <c r="E19" s="54"/>
      <c r="F19" s="63"/>
    </row>
    <row r="20" spans="1:6" ht="19.899999999999999" customHeight="1">
      <c r="A20" s="151"/>
      <c r="B20" s="55" t="s">
        <v>22</v>
      </c>
      <c r="C20" s="54"/>
      <c r="D20" s="55" t="s">
        <v>31</v>
      </c>
      <c r="E20" s="54"/>
      <c r="F20" s="63"/>
    </row>
    <row r="21" spans="1:6" ht="19.899999999999999" customHeight="1">
      <c r="A21" s="151"/>
      <c r="B21" s="55" t="s">
        <v>22</v>
      </c>
      <c r="C21" s="54"/>
      <c r="D21" s="55" t="s">
        <v>32</v>
      </c>
      <c r="E21" s="54"/>
      <c r="F21" s="63"/>
    </row>
    <row r="22" spans="1:6" ht="19.899999999999999" customHeight="1">
      <c r="A22" s="151"/>
      <c r="B22" s="55" t="s">
        <v>22</v>
      </c>
      <c r="C22" s="54"/>
      <c r="D22" s="55" t="s">
        <v>33</v>
      </c>
      <c r="E22" s="54"/>
      <c r="F22" s="63"/>
    </row>
    <row r="23" spans="1:6" ht="19.899999999999999" customHeight="1">
      <c r="A23" s="151"/>
      <c r="B23" s="55" t="s">
        <v>22</v>
      </c>
      <c r="C23" s="54"/>
      <c r="D23" s="55" t="s">
        <v>34</v>
      </c>
      <c r="E23" s="54"/>
      <c r="F23" s="63"/>
    </row>
    <row r="24" spans="1:6" ht="19.899999999999999" customHeight="1">
      <c r="A24" s="151"/>
      <c r="B24" s="55" t="s">
        <v>22</v>
      </c>
      <c r="C24" s="54"/>
      <c r="D24" s="55" t="s">
        <v>35</v>
      </c>
      <c r="E24" s="54"/>
      <c r="F24" s="63"/>
    </row>
    <row r="25" spans="1:6" ht="19.899999999999999" customHeight="1">
      <c r="A25" s="151"/>
      <c r="B25" s="55" t="s">
        <v>22</v>
      </c>
      <c r="C25" s="54"/>
      <c r="D25" s="55" t="s">
        <v>36</v>
      </c>
      <c r="E25" s="96">
        <v>587043.03</v>
      </c>
      <c r="F25" s="63"/>
    </row>
    <row r="26" spans="1:6" ht="19.899999999999999" customHeight="1">
      <c r="A26" s="151"/>
      <c r="B26" s="55" t="s">
        <v>22</v>
      </c>
      <c r="C26" s="54"/>
      <c r="D26" s="55" t="s">
        <v>37</v>
      </c>
      <c r="E26" s="54"/>
      <c r="F26" s="63"/>
    </row>
    <row r="27" spans="1:6" ht="19.899999999999999" customHeight="1">
      <c r="A27" s="151"/>
      <c r="B27" s="55" t="s">
        <v>22</v>
      </c>
      <c r="C27" s="54"/>
      <c r="D27" s="55" t="s">
        <v>38</v>
      </c>
      <c r="E27" s="54"/>
      <c r="F27" s="63"/>
    </row>
    <row r="28" spans="1:6" ht="19.899999999999999" customHeight="1">
      <c r="A28" s="151"/>
      <c r="B28" s="55" t="s">
        <v>22</v>
      </c>
      <c r="C28" s="54"/>
      <c r="D28" s="55" t="s">
        <v>39</v>
      </c>
      <c r="E28" s="54"/>
      <c r="F28" s="63"/>
    </row>
    <row r="29" spans="1:6" ht="19.899999999999999" customHeight="1">
      <c r="A29" s="151"/>
      <c r="B29" s="55" t="s">
        <v>22</v>
      </c>
      <c r="C29" s="54"/>
      <c r="D29" s="55" t="s">
        <v>40</v>
      </c>
      <c r="E29" s="54"/>
      <c r="F29" s="63"/>
    </row>
    <row r="30" spans="1:6" ht="19.899999999999999" customHeight="1">
      <c r="A30" s="151"/>
      <c r="B30" s="55" t="s">
        <v>22</v>
      </c>
      <c r="C30" s="54"/>
      <c r="D30" s="55" t="s">
        <v>41</v>
      </c>
      <c r="E30" s="54"/>
      <c r="F30" s="63"/>
    </row>
    <row r="31" spans="1:6" ht="19.899999999999999" customHeight="1">
      <c r="A31" s="151"/>
      <c r="B31" s="55" t="s">
        <v>22</v>
      </c>
      <c r="C31" s="54"/>
      <c r="D31" s="55" t="s">
        <v>42</v>
      </c>
      <c r="E31" s="54"/>
      <c r="F31" s="63"/>
    </row>
    <row r="32" spans="1:6" ht="19.899999999999999" customHeight="1">
      <c r="A32" s="151"/>
      <c r="B32" s="55" t="s">
        <v>22</v>
      </c>
      <c r="C32" s="54"/>
      <c r="D32" s="55" t="s">
        <v>43</v>
      </c>
      <c r="E32" s="54"/>
      <c r="F32" s="63"/>
    </row>
    <row r="33" spans="1:6" ht="19.899999999999999" customHeight="1">
      <c r="A33" s="151"/>
      <c r="B33" s="55" t="s">
        <v>22</v>
      </c>
      <c r="C33" s="54"/>
      <c r="D33" s="55" t="s">
        <v>44</v>
      </c>
      <c r="E33" s="54"/>
      <c r="F33" s="63"/>
    </row>
    <row r="34" spans="1:6" ht="19.899999999999999" customHeight="1">
      <c r="A34" s="151"/>
      <c r="B34" s="55" t="s">
        <v>22</v>
      </c>
      <c r="C34" s="54"/>
      <c r="D34" s="55" t="s">
        <v>45</v>
      </c>
      <c r="E34" s="54"/>
      <c r="F34" s="63"/>
    </row>
    <row r="35" spans="1:6" ht="19.899999999999999" customHeight="1">
      <c r="A35" s="151"/>
      <c r="B35" s="55" t="s">
        <v>22</v>
      </c>
      <c r="C35" s="54"/>
      <c r="D35" s="55" t="s">
        <v>46</v>
      </c>
      <c r="E35" s="54"/>
      <c r="F35" s="63"/>
    </row>
    <row r="36" spans="1:6" ht="19.899999999999999" customHeight="1">
      <c r="A36" s="61"/>
      <c r="B36" s="59" t="s">
        <v>47</v>
      </c>
      <c r="C36" s="94">
        <v>8454756.0199999996</v>
      </c>
      <c r="D36" s="59" t="s">
        <v>48</v>
      </c>
      <c r="E36" s="96">
        <v>8454756.0199999996</v>
      </c>
      <c r="F36" s="64"/>
    </row>
    <row r="37" spans="1:6" ht="19.899999999999999" customHeight="1">
      <c r="A37" s="49"/>
      <c r="B37" s="53" t="s">
        <v>49</v>
      </c>
      <c r="C37" s="54"/>
      <c r="D37" s="53" t="s">
        <v>50</v>
      </c>
      <c r="E37" s="54"/>
      <c r="F37" s="84"/>
    </row>
    <row r="38" spans="1:6" ht="19.899999999999999" customHeight="1">
      <c r="A38" s="85"/>
      <c r="B38" s="53" t="s">
        <v>51</v>
      </c>
      <c r="C38" s="54"/>
      <c r="D38" s="53" t="s">
        <v>52</v>
      </c>
      <c r="E38" s="54"/>
      <c r="F38" s="84"/>
    </row>
    <row r="39" spans="1:6" ht="19.899999999999999" customHeight="1">
      <c r="A39" s="85"/>
      <c r="B39" s="86"/>
      <c r="C39" s="86"/>
      <c r="D39" s="53" t="s">
        <v>53</v>
      </c>
      <c r="E39" s="54"/>
      <c r="F39" s="84"/>
    </row>
    <row r="40" spans="1:6" ht="19.899999999999999" customHeight="1">
      <c r="A40" s="87"/>
      <c r="B40" s="50" t="s">
        <v>54</v>
      </c>
      <c r="C40" s="95">
        <v>8454756.0199999996</v>
      </c>
      <c r="D40" s="50" t="s">
        <v>55</v>
      </c>
      <c r="E40" s="95">
        <v>8454756.0199999996</v>
      </c>
      <c r="F40" s="88"/>
    </row>
    <row r="41" spans="1:6" ht="8.4499999999999993" customHeight="1">
      <c r="A41" s="80"/>
      <c r="B41" s="80"/>
      <c r="C41" s="89"/>
      <c r="D41" s="89"/>
      <c r="E41" s="80"/>
      <c r="F41" s="90"/>
    </row>
  </sheetData>
  <mergeCells count="4">
    <mergeCell ref="B2:E2"/>
    <mergeCell ref="B4:C4"/>
    <mergeCell ref="D4:E4"/>
    <mergeCell ref="A6:A35"/>
  </mergeCells>
  <phoneticPr fontId="27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pane ySplit="6" topLeftCell="A7" activePane="bottomLeft" state="frozen"/>
      <selection pane="bottomLeft" activeCell="C18" sqref="C18"/>
    </sheetView>
  </sheetViews>
  <sheetFormatPr defaultColWidth="10" defaultRowHeight="13.5"/>
  <cols>
    <col min="1" max="1" width="1.5" style="25" customWidth="1"/>
    <col min="2" max="2" width="9.375" style="25" customWidth="1"/>
    <col min="3" max="3" width="22" style="25" customWidth="1"/>
    <col min="4" max="4" width="16.125" style="25" customWidth="1"/>
    <col min="5" max="5" width="9" style="25" customWidth="1"/>
    <col min="6" max="6" width="16.375" style="25" customWidth="1"/>
    <col min="7" max="7" width="10.5" style="25" customWidth="1"/>
    <col min="8" max="9" width="9.875" style="25" customWidth="1"/>
    <col min="10" max="10" width="7.625" style="25" customWidth="1"/>
    <col min="11" max="11" width="9.875" style="25" customWidth="1"/>
    <col min="12" max="12" width="7.75" style="25" customWidth="1"/>
    <col min="13" max="13" width="7.875" style="25" customWidth="1"/>
    <col min="14" max="14" width="9.875" style="25" customWidth="1"/>
    <col min="15" max="15" width="1.5" style="25" customWidth="1"/>
    <col min="16" max="16" width="9.75" style="25" customWidth="1"/>
    <col min="17" max="16384" width="10" style="25"/>
  </cols>
  <sheetData>
    <row r="1" spans="1:15" ht="24.95" customHeight="1">
      <c r="A1" s="26"/>
      <c r="B1" s="1"/>
      <c r="C1" s="27"/>
      <c r="D1" s="83"/>
      <c r="E1" s="83"/>
      <c r="F1" s="83"/>
      <c r="G1" s="27"/>
      <c r="H1" s="27"/>
      <c r="I1" s="27"/>
      <c r="L1" s="27"/>
      <c r="M1" s="27"/>
      <c r="N1" s="28" t="s">
        <v>56</v>
      </c>
      <c r="O1" s="29"/>
    </row>
    <row r="2" spans="1:15" ht="22.9" customHeight="1">
      <c r="A2" s="26"/>
      <c r="B2" s="152" t="s">
        <v>57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29" t="s">
        <v>3</v>
      </c>
    </row>
    <row r="3" spans="1:15" ht="19.5" customHeight="1">
      <c r="A3" s="30"/>
      <c r="B3" s="153" t="s">
        <v>370</v>
      </c>
      <c r="C3" s="153"/>
      <c r="D3" s="30"/>
      <c r="E3" s="30"/>
      <c r="F3" s="69"/>
      <c r="G3" s="30"/>
      <c r="H3" s="69"/>
      <c r="I3" s="69"/>
      <c r="J3" s="69"/>
      <c r="K3" s="69"/>
      <c r="L3" s="69"/>
      <c r="M3" s="69"/>
      <c r="N3" s="31" t="s">
        <v>5</v>
      </c>
      <c r="O3" s="32"/>
    </row>
    <row r="4" spans="1:15" ht="24.4" customHeight="1">
      <c r="A4" s="33"/>
      <c r="B4" s="154" t="s">
        <v>8</v>
      </c>
      <c r="C4" s="154"/>
      <c r="D4" s="154" t="s">
        <v>58</v>
      </c>
      <c r="E4" s="154" t="s">
        <v>59</v>
      </c>
      <c r="F4" s="154" t="s">
        <v>60</v>
      </c>
      <c r="G4" s="154" t="s">
        <v>61</v>
      </c>
      <c r="H4" s="154" t="s">
        <v>182</v>
      </c>
      <c r="I4" s="154" t="s">
        <v>62</v>
      </c>
      <c r="J4" s="154" t="s">
        <v>183</v>
      </c>
      <c r="K4" s="154" t="s">
        <v>63</v>
      </c>
      <c r="L4" s="154" t="s">
        <v>64</v>
      </c>
      <c r="M4" s="154" t="s">
        <v>184</v>
      </c>
      <c r="N4" s="154" t="s">
        <v>65</v>
      </c>
      <c r="O4" s="35"/>
    </row>
    <row r="5" spans="1:15" ht="24.4" customHeight="1">
      <c r="A5" s="33"/>
      <c r="B5" s="154" t="s">
        <v>66</v>
      </c>
      <c r="C5" s="155" t="s">
        <v>180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35"/>
    </row>
    <row r="6" spans="1:15" ht="24.4" customHeight="1">
      <c r="A6" s="33"/>
      <c r="B6" s="154"/>
      <c r="C6" s="155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35"/>
    </row>
    <row r="7" spans="1:15" ht="27" customHeight="1">
      <c r="A7" s="36"/>
      <c r="B7" s="7"/>
      <c r="C7" s="7" t="s">
        <v>68</v>
      </c>
      <c r="D7" s="52">
        <v>8454756.0199999996</v>
      </c>
      <c r="E7" s="10"/>
      <c r="F7" s="52">
        <v>8454756.0199999996</v>
      </c>
      <c r="G7" s="10"/>
      <c r="H7" s="10"/>
      <c r="I7" s="10"/>
      <c r="J7" s="10"/>
      <c r="K7" s="10"/>
      <c r="L7" s="10"/>
      <c r="M7" s="10"/>
      <c r="N7" s="10"/>
      <c r="O7" s="37"/>
    </row>
    <row r="8" spans="1:15" ht="27" customHeight="1">
      <c r="A8" s="36"/>
      <c r="B8" s="23">
        <v>680</v>
      </c>
      <c r="C8" s="23" t="s">
        <v>371</v>
      </c>
      <c r="D8" s="54">
        <v>8454756.0199999996</v>
      </c>
      <c r="E8" s="10"/>
      <c r="F8" s="54">
        <v>8454756.0199999996</v>
      </c>
      <c r="G8" s="10"/>
      <c r="H8" s="10"/>
      <c r="I8" s="10"/>
      <c r="J8" s="10"/>
      <c r="K8" s="10"/>
      <c r="L8" s="10"/>
      <c r="M8" s="10"/>
      <c r="N8" s="10"/>
      <c r="O8" s="37"/>
    </row>
    <row r="9" spans="1:15" ht="29.1" customHeight="1">
      <c r="A9" s="36"/>
      <c r="B9" s="7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7"/>
    </row>
    <row r="10" spans="1:15" ht="27" customHeight="1">
      <c r="A10" s="36"/>
      <c r="B10" s="7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7"/>
    </row>
    <row r="11" spans="1:15" ht="27" customHeight="1">
      <c r="A11" s="36"/>
      <c r="B11" s="7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7"/>
    </row>
    <row r="12" spans="1:15" ht="27" customHeight="1">
      <c r="A12" s="36"/>
      <c r="B12" s="7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7"/>
    </row>
    <row r="13" spans="1:15" ht="27" customHeight="1">
      <c r="A13" s="36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7"/>
    </row>
    <row r="14" spans="1:15" ht="27" customHeight="1">
      <c r="A14" s="36"/>
      <c r="B14" s="7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7"/>
    </row>
    <row r="15" spans="1:15" ht="27" customHeight="1">
      <c r="A15" s="36"/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7"/>
    </row>
    <row r="16" spans="1:15" ht="27" customHeight="1">
      <c r="A16" s="36"/>
      <c r="B16" s="7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7"/>
    </row>
    <row r="17" spans="1:15" ht="27" customHeight="1">
      <c r="A17" s="36"/>
      <c r="B17" s="7"/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pane ySplit="6" topLeftCell="A7" activePane="bottomLeft" state="frozen"/>
      <selection pane="bottomLeft" activeCell="F29" sqref="F29"/>
    </sheetView>
  </sheetViews>
  <sheetFormatPr defaultColWidth="10" defaultRowHeight="13.5"/>
  <cols>
    <col min="1" max="1" width="1.5" style="25" customWidth="1"/>
    <col min="2" max="4" width="6.125" style="25" customWidth="1"/>
    <col min="5" max="5" width="11.625" style="25" customWidth="1"/>
    <col min="6" max="6" width="41" style="25" customWidth="1"/>
    <col min="7" max="8" width="16.375" style="25" customWidth="1"/>
    <col min="9" max="9" width="14.375" style="25" customWidth="1"/>
    <col min="10" max="10" width="8.25" style="25" customWidth="1"/>
    <col min="11" max="11" width="8.625" style="25" customWidth="1"/>
    <col min="12" max="12" width="1.5" style="25" customWidth="1"/>
    <col min="13" max="14" width="9.75" style="25" customWidth="1"/>
    <col min="15" max="16384" width="10" style="25"/>
  </cols>
  <sheetData>
    <row r="1" spans="1:12" ht="24.95" customHeight="1">
      <c r="A1" s="26"/>
      <c r="B1" s="100"/>
      <c r="C1" s="100"/>
      <c r="D1" s="100"/>
      <c r="E1" s="27"/>
      <c r="F1" s="27"/>
      <c r="G1" s="83"/>
      <c r="H1" s="83"/>
      <c r="I1" s="83"/>
      <c r="J1" s="83"/>
      <c r="K1" s="28" t="s">
        <v>70</v>
      </c>
      <c r="L1" s="33"/>
    </row>
    <row r="2" spans="1:12" ht="22.9" customHeight="1">
      <c r="A2" s="26"/>
      <c r="B2" s="161" t="s">
        <v>71</v>
      </c>
      <c r="C2" s="161"/>
      <c r="D2" s="161"/>
      <c r="E2" s="161"/>
      <c r="F2" s="161"/>
      <c r="G2" s="161"/>
      <c r="H2" s="161"/>
      <c r="I2" s="161"/>
      <c r="J2" s="161"/>
      <c r="K2" s="161"/>
      <c r="L2" s="33" t="s">
        <v>3</v>
      </c>
    </row>
    <row r="3" spans="1:12" ht="19.5" customHeight="1">
      <c r="A3" s="30"/>
      <c r="B3" s="162" t="s">
        <v>369</v>
      </c>
      <c r="C3" s="162"/>
      <c r="D3" s="162"/>
      <c r="E3" s="162"/>
      <c r="F3" s="162"/>
      <c r="G3" s="69"/>
      <c r="H3" s="69"/>
      <c r="I3" s="69"/>
      <c r="J3" s="159" t="s">
        <v>5</v>
      </c>
      <c r="K3" s="160"/>
      <c r="L3" s="101"/>
    </row>
    <row r="4" spans="1:12" ht="18" customHeight="1">
      <c r="A4" s="29"/>
      <c r="B4" s="154" t="s">
        <v>8</v>
      </c>
      <c r="C4" s="154"/>
      <c r="D4" s="154"/>
      <c r="E4" s="154"/>
      <c r="F4" s="154"/>
      <c r="G4" s="154" t="s">
        <v>58</v>
      </c>
      <c r="H4" s="154" t="s">
        <v>72</v>
      </c>
      <c r="I4" s="154" t="s">
        <v>73</v>
      </c>
      <c r="J4" s="154" t="s">
        <v>74</v>
      </c>
      <c r="K4" s="154" t="s">
        <v>75</v>
      </c>
      <c r="L4" s="35"/>
    </row>
    <row r="5" spans="1:12" ht="18" customHeight="1">
      <c r="A5" s="33"/>
      <c r="B5" s="154" t="s">
        <v>76</v>
      </c>
      <c r="C5" s="154"/>
      <c r="D5" s="154"/>
      <c r="E5" s="154" t="s">
        <v>66</v>
      </c>
      <c r="F5" s="154" t="s">
        <v>181</v>
      </c>
      <c r="G5" s="154"/>
      <c r="H5" s="154"/>
      <c r="I5" s="154"/>
      <c r="J5" s="154"/>
      <c r="K5" s="154"/>
      <c r="L5" s="35"/>
    </row>
    <row r="6" spans="1:12" ht="18" customHeight="1">
      <c r="A6" s="33"/>
      <c r="B6" s="22" t="s">
        <v>77</v>
      </c>
      <c r="C6" s="22" t="s">
        <v>78</v>
      </c>
      <c r="D6" s="22" t="s">
        <v>79</v>
      </c>
      <c r="E6" s="154"/>
      <c r="F6" s="154"/>
      <c r="G6" s="154"/>
      <c r="H6" s="154"/>
      <c r="I6" s="154"/>
      <c r="J6" s="154"/>
      <c r="K6" s="154"/>
      <c r="L6" s="35"/>
    </row>
    <row r="7" spans="1:12" ht="18" customHeight="1">
      <c r="A7" s="36"/>
      <c r="B7" s="102"/>
      <c r="C7" s="22"/>
      <c r="D7" s="22"/>
      <c r="E7" s="22"/>
      <c r="F7" s="22" t="s">
        <v>68</v>
      </c>
      <c r="G7" s="103">
        <v>8454756.0199999996</v>
      </c>
      <c r="H7" s="103">
        <v>8404756.0199999996</v>
      </c>
      <c r="I7" s="103">
        <v>50000</v>
      </c>
      <c r="J7" s="103"/>
      <c r="K7" s="103"/>
      <c r="L7" s="37"/>
    </row>
    <row r="8" spans="1:12" ht="18" customHeight="1">
      <c r="A8" s="36"/>
      <c r="B8" s="104" t="s">
        <v>185</v>
      </c>
      <c r="C8" s="104"/>
      <c r="D8" s="104"/>
      <c r="E8" s="156">
        <v>680</v>
      </c>
      <c r="F8" s="105" t="s">
        <v>186</v>
      </c>
      <c r="G8" s="106">
        <f>SUM(H8:I8)</f>
        <v>5909843.4000000004</v>
      </c>
      <c r="H8" s="106">
        <v>5859843.4000000004</v>
      </c>
      <c r="I8" s="106">
        <v>50000</v>
      </c>
      <c r="J8" s="103"/>
      <c r="K8" s="103"/>
      <c r="L8" s="37"/>
    </row>
    <row r="9" spans="1:12" ht="18" customHeight="1">
      <c r="A9" s="36"/>
      <c r="B9" s="104">
        <v>201</v>
      </c>
      <c r="C9" s="104">
        <v>13</v>
      </c>
      <c r="D9" s="104"/>
      <c r="E9" s="157"/>
      <c r="F9" s="105" t="s">
        <v>187</v>
      </c>
      <c r="G9" s="106">
        <f t="shared" ref="G9:G26" si="0">SUM(H9:I9)</f>
        <v>5909843.4000000004</v>
      </c>
      <c r="H9" s="106">
        <v>5859843.4000000004</v>
      </c>
      <c r="I9" s="106">
        <v>50000</v>
      </c>
      <c r="J9" s="103"/>
      <c r="K9" s="103"/>
      <c r="L9" s="37"/>
    </row>
    <row r="10" spans="1:12" ht="18" customHeight="1">
      <c r="A10" s="36"/>
      <c r="B10" s="104">
        <v>201</v>
      </c>
      <c r="C10" s="104">
        <v>13</v>
      </c>
      <c r="D10" s="104" t="s">
        <v>188</v>
      </c>
      <c r="E10" s="157"/>
      <c r="F10" s="105" t="s">
        <v>189</v>
      </c>
      <c r="G10" s="106">
        <f t="shared" si="0"/>
        <v>3671948.44</v>
      </c>
      <c r="H10" s="106">
        <v>3671948.44</v>
      </c>
      <c r="I10" s="106"/>
      <c r="J10" s="103"/>
      <c r="K10" s="103"/>
      <c r="L10" s="37"/>
    </row>
    <row r="11" spans="1:12" ht="18" customHeight="1">
      <c r="A11" s="36"/>
      <c r="B11" s="104">
        <v>201</v>
      </c>
      <c r="C11" s="104">
        <v>13</v>
      </c>
      <c r="D11" s="104" t="s">
        <v>190</v>
      </c>
      <c r="E11" s="157"/>
      <c r="F11" s="105" t="s">
        <v>191</v>
      </c>
      <c r="G11" s="106">
        <f t="shared" si="0"/>
        <v>50000</v>
      </c>
      <c r="H11" s="106"/>
      <c r="I11" s="106">
        <v>50000</v>
      </c>
      <c r="J11" s="103"/>
      <c r="K11" s="103"/>
      <c r="L11" s="37"/>
    </row>
    <row r="12" spans="1:12" ht="18" customHeight="1">
      <c r="A12" s="36"/>
      <c r="B12" s="104">
        <v>201</v>
      </c>
      <c r="C12" s="104">
        <v>13</v>
      </c>
      <c r="D12" s="104">
        <v>50</v>
      </c>
      <c r="E12" s="157"/>
      <c r="F12" s="105" t="s">
        <v>192</v>
      </c>
      <c r="G12" s="106">
        <f t="shared" si="0"/>
        <v>2187894.96</v>
      </c>
      <c r="H12" s="106">
        <v>2187894.96</v>
      </c>
      <c r="I12" s="106"/>
      <c r="J12" s="103"/>
      <c r="K12" s="103"/>
      <c r="L12" s="37"/>
    </row>
    <row r="13" spans="1:12" ht="18" customHeight="1">
      <c r="A13" s="36"/>
      <c r="B13" s="104" t="s">
        <v>193</v>
      </c>
      <c r="C13" s="104"/>
      <c r="D13" s="104"/>
      <c r="E13" s="157"/>
      <c r="F13" s="105" t="s">
        <v>194</v>
      </c>
      <c r="G13" s="106">
        <f t="shared" si="0"/>
        <v>1490872.93</v>
      </c>
      <c r="H13" s="106">
        <v>1490872.93</v>
      </c>
      <c r="I13" s="106"/>
      <c r="J13" s="103"/>
      <c r="K13" s="103"/>
      <c r="L13" s="37"/>
    </row>
    <row r="14" spans="1:12" ht="18" customHeight="1">
      <c r="A14" s="36"/>
      <c r="B14" s="104" t="s">
        <v>195</v>
      </c>
      <c r="C14" s="104" t="s">
        <v>196</v>
      </c>
      <c r="D14" s="104"/>
      <c r="E14" s="157"/>
      <c r="F14" s="105" t="s">
        <v>197</v>
      </c>
      <c r="G14" s="106">
        <f t="shared" si="0"/>
        <v>1490872.93</v>
      </c>
      <c r="H14" s="106">
        <v>1490872.93</v>
      </c>
      <c r="I14" s="106"/>
      <c r="J14" s="103"/>
      <c r="K14" s="103"/>
      <c r="L14" s="37"/>
    </row>
    <row r="15" spans="1:12" ht="18" customHeight="1">
      <c r="A15" s="36"/>
      <c r="B15" s="104" t="s">
        <v>195</v>
      </c>
      <c r="C15" s="104" t="s">
        <v>196</v>
      </c>
      <c r="D15" s="104" t="s">
        <v>198</v>
      </c>
      <c r="E15" s="157"/>
      <c r="F15" s="105" t="s">
        <v>199</v>
      </c>
      <c r="G15" s="106">
        <f t="shared" si="0"/>
        <v>700113.59</v>
      </c>
      <c r="H15" s="106">
        <v>700113.59</v>
      </c>
      <c r="I15" s="106"/>
      <c r="J15" s="103"/>
      <c r="K15" s="103"/>
      <c r="L15" s="37"/>
    </row>
    <row r="16" spans="1:12" ht="18" customHeight="1">
      <c r="A16" s="36"/>
      <c r="B16" s="104" t="s">
        <v>195</v>
      </c>
      <c r="C16" s="104" t="s">
        <v>196</v>
      </c>
      <c r="D16" s="104" t="s">
        <v>190</v>
      </c>
      <c r="E16" s="157"/>
      <c r="F16" s="105" t="s">
        <v>200</v>
      </c>
      <c r="G16" s="106">
        <f t="shared" si="0"/>
        <v>57350.66</v>
      </c>
      <c r="H16" s="106">
        <v>57350.66</v>
      </c>
      <c r="I16" s="106"/>
      <c r="J16" s="103"/>
      <c r="K16" s="103"/>
      <c r="L16" s="37"/>
    </row>
    <row r="17" spans="1:12" ht="18" customHeight="1">
      <c r="A17" s="36"/>
      <c r="B17" s="104" t="s">
        <v>195</v>
      </c>
      <c r="C17" s="104" t="s">
        <v>201</v>
      </c>
      <c r="D17" s="104" t="s">
        <v>196</v>
      </c>
      <c r="E17" s="157"/>
      <c r="F17" s="105" t="s">
        <v>202</v>
      </c>
      <c r="G17" s="106">
        <f t="shared" si="0"/>
        <v>733408.68</v>
      </c>
      <c r="H17" s="106">
        <v>733408.68</v>
      </c>
      <c r="I17" s="106"/>
      <c r="J17" s="103"/>
      <c r="K17" s="103"/>
      <c r="L17" s="37"/>
    </row>
    <row r="18" spans="1:12" ht="18" customHeight="1">
      <c r="A18" s="36"/>
      <c r="B18" s="104" t="s">
        <v>203</v>
      </c>
      <c r="C18" s="104"/>
      <c r="D18" s="104"/>
      <c r="E18" s="157"/>
      <c r="F18" s="105" t="s">
        <v>204</v>
      </c>
      <c r="G18" s="106">
        <f t="shared" si="0"/>
        <v>466996.66</v>
      </c>
      <c r="H18" s="106">
        <v>466996.66</v>
      </c>
      <c r="I18" s="106"/>
      <c r="J18" s="103"/>
      <c r="K18" s="103"/>
      <c r="L18" s="37"/>
    </row>
    <row r="19" spans="1:12" ht="18" customHeight="1">
      <c r="A19" s="36"/>
      <c r="B19" s="104" t="s">
        <v>205</v>
      </c>
      <c r="C19" s="104" t="s">
        <v>206</v>
      </c>
      <c r="D19" s="104"/>
      <c r="E19" s="157"/>
      <c r="F19" s="105" t="s">
        <v>207</v>
      </c>
      <c r="G19" s="106">
        <f t="shared" si="0"/>
        <v>466996.66</v>
      </c>
      <c r="H19" s="106">
        <v>466996.66</v>
      </c>
      <c r="I19" s="106"/>
      <c r="J19" s="103"/>
      <c r="K19" s="103"/>
      <c r="L19" s="37"/>
    </row>
    <row r="20" spans="1:12" ht="18" customHeight="1">
      <c r="A20" s="33"/>
      <c r="B20" s="104" t="s">
        <v>205</v>
      </c>
      <c r="C20" s="104" t="s">
        <v>206</v>
      </c>
      <c r="D20" s="104" t="s">
        <v>198</v>
      </c>
      <c r="E20" s="157"/>
      <c r="F20" s="105" t="s">
        <v>208</v>
      </c>
      <c r="G20" s="106">
        <f t="shared" si="0"/>
        <v>233281.37</v>
      </c>
      <c r="H20" s="106">
        <v>233281.37</v>
      </c>
      <c r="I20" s="106"/>
      <c r="J20" s="106"/>
      <c r="K20" s="106"/>
      <c r="L20" s="35"/>
    </row>
    <row r="21" spans="1:12" ht="18" customHeight="1">
      <c r="A21" s="33"/>
      <c r="B21" s="104" t="s">
        <v>205</v>
      </c>
      <c r="C21" s="104" t="s">
        <v>206</v>
      </c>
      <c r="D21" s="104" t="s">
        <v>190</v>
      </c>
      <c r="E21" s="157"/>
      <c r="F21" s="105" t="s">
        <v>209</v>
      </c>
      <c r="G21" s="106">
        <f t="shared" si="0"/>
        <v>143404.57999999999</v>
      </c>
      <c r="H21" s="106">
        <v>143404.57999999999</v>
      </c>
      <c r="I21" s="106"/>
      <c r="J21" s="106"/>
      <c r="K21" s="106"/>
      <c r="L21" s="35"/>
    </row>
    <row r="22" spans="1:12" ht="18" customHeight="1">
      <c r="A22" s="33"/>
      <c r="B22" s="104" t="s">
        <v>205</v>
      </c>
      <c r="C22" s="104" t="s">
        <v>210</v>
      </c>
      <c r="D22" s="104" t="s">
        <v>211</v>
      </c>
      <c r="E22" s="157"/>
      <c r="F22" s="105" t="s">
        <v>212</v>
      </c>
      <c r="G22" s="106">
        <f t="shared" si="0"/>
        <v>42000</v>
      </c>
      <c r="H22" s="106">
        <v>42000</v>
      </c>
      <c r="I22" s="106"/>
      <c r="J22" s="106"/>
      <c r="K22" s="106"/>
      <c r="L22" s="35"/>
    </row>
    <row r="23" spans="1:12" ht="18" customHeight="1">
      <c r="A23" s="38"/>
      <c r="B23" s="104" t="s">
        <v>205</v>
      </c>
      <c r="C23" s="104" t="s">
        <v>206</v>
      </c>
      <c r="D23" s="104" t="s">
        <v>213</v>
      </c>
      <c r="E23" s="157"/>
      <c r="F23" s="105" t="s">
        <v>214</v>
      </c>
      <c r="G23" s="106">
        <f t="shared" si="0"/>
        <v>48310.71</v>
      </c>
      <c r="H23" s="106">
        <v>48310.71</v>
      </c>
      <c r="I23" s="107"/>
      <c r="J23" s="107"/>
      <c r="K23" s="107"/>
      <c r="L23" s="111"/>
    </row>
    <row r="24" spans="1:12" ht="18" customHeight="1">
      <c r="B24" s="104" t="s">
        <v>215</v>
      </c>
      <c r="C24" s="104"/>
      <c r="D24" s="104"/>
      <c r="E24" s="157"/>
      <c r="F24" s="105" t="s">
        <v>216</v>
      </c>
      <c r="G24" s="106">
        <f t="shared" si="0"/>
        <v>587043.03</v>
      </c>
      <c r="H24" s="108">
        <v>587043.03</v>
      </c>
      <c r="I24" s="109"/>
      <c r="J24" s="112"/>
      <c r="K24" s="112"/>
      <c r="L24" s="110"/>
    </row>
    <row r="25" spans="1:12" ht="18" customHeight="1">
      <c r="B25" s="104" t="s">
        <v>217</v>
      </c>
      <c r="C25" s="104" t="s">
        <v>218</v>
      </c>
      <c r="D25" s="104"/>
      <c r="E25" s="157"/>
      <c r="F25" s="105" t="s">
        <v>219</v>
      </c>
      <c r="G25" s="106">
        <f t="shared" si="0"/>
        <v>587043.03</v>
      </c>
      <c r="H25" s="108">
        <v>587043.03</v>
      </c>
      <c r="I25" s="109"/>
      <c r="J25" s="112"/>
      <c r="K25" s="112"/>
      <c r="L25" s="110"/>
    </row>
    <row r="26" spans="1:12" ht="18" customHeight="1">
      <c r="B26" s="104" t="s">
        <v>217</v>
      </c>
      <c r="C26" s="104" t="s">
        <v>220</v>
      </c>
      <c r="D26" s="104" t="s">
        <v>221</v>
      </c>
      <c r="E26" s="158"/>
      <c r="F26" s="105" t="s">
        <v>222</v>
      </c>
      <c r="G26" s="106">
        <f t="shared" si="0"/>
        <v>587043.03</v>
      </c>
      <c r="H26" s="108">
        <v>587043.03</v>
      </c>
      <c r="I26" s="109"/>
      <c r="J26" s="112"/>
      <c r="K26" s="112"/>
      <c r="L26" s="110"/>
    </row>
  </sheetData>
  <mergeCells count="13">
    <mergeCell ref="E8:E26"/>
    <mergeCell ref="J3:K3"/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5" topLeftCell="A6" activePane="bottomLeft" state="frozen"/>
      <selection pane="bottomLeft" activeCell="K18" sqref="K18"/>
    </sheetView>
  </sheetViews>
  <sheetFormatPr defaultColWidth="10" defaultRowHeight="13.5"/>
  <cols>
    <col min="1" max="1" width="1.5" style="41" customWidth="1"/>
    <col min="2" max="2" width="33.375" style="41" customWidth="1"/>
    <col min="3" max="3" width="16.375" style="41" customWidth="1"/>
    <col min="4" max="4" width="33.375" style="41" customWidth="1"/>
    <col min="5" max="7" width="16.375" style="41" customWidth="1"/>
    <col min="8" max="8" width="18.25" style="41" customWidth="1"/>
    <col min="9" max="9" width="1.5" style="41" customWidth="1"/>
    <col min="10" max="11" width="9.75" style="41" customWidth="1"/>
    <col min="12" max="16384" width="10" style="41"/>
  </cols>
  <sheetData>
    <row r="1" spans="1:9" ht="14.25" customHeight="1">
      <c r="A1" s="74"/>
      <c r="B1" s="42"/>
      <c r="C1" s="75"/>
      <c r="D1" s="75"/>
      <c r="E1" s="43"/>
      <c r="F1" s="43"/>
      <c r="G1" s="43"/>
      <c r="H1" s="76" t="s">
        <v>80</v>
      </c>
      <c r="I1" s="81" t="s">
        <v>3</v>
      </c>
    </row>
    <row r="2" spans="1:9" ht="19.899999999999999" customHeight="1">
      <c r="A2" s="75"/>
      <c r="B2" s="149" t="s">
        <v>81</v>
      </c>
      <c r="C2" s="149"/>
      <c r="D2" s="149"/>
      <c r="E2" s="149"/>
      <c r="F2" s="149"/>
      <c r="G2" s="149"/>
      <c r="H2" s="149"/>
      <c r="I2" s="81"/>
    </row>
    <row r="3" spans="1:9" ht="17.100000000000001" customHeight="1">
      <c r="A3" s="77"/>
      <c r="B3" s="163" t="s">
        <v>370</v>
      </c>
      <c r="C3" s="163"/>
      <c r="D3" s="58"/>
      <c r="E3" s="58"/>
      <c r="F3" s="58"/>
      <c r="G3" s="58"/>
      <c r="H3" s="78" t="s">
        <v>5</v>
      </c>
      <c r="I3" s="82"/>
    </row>
    <row r="4" spans="1:9" ht="21.4" customHeight="1">
      <c r="A4" s="79"/>
      <c r="B4" s="150" t="s">
        <v>6</v>
      </c>
      <c r="C4" s="150"/>
      <c r="D4" s="150" t="s">
        <v>7</v>
      </c>
      <c r="E4" s="150"/>
      <c r="F4" s="150"/>
      <c r="G4" s="150"/>
      <c r="H4" s="150"/>
      <c r="I4" s="56"/>
    </row>
    <row r="5" spans="1:9" ht="21.4" customHeight="1">
      <c r="A5" s="79"/>
      <c r="B5" s="50" t="s">
        <v>8</v>
      </c>
      <c r="C5" s="50" t="s">
        <v>9</v>
      </c>
      <c r="D5" s="50" t="s">
        <v>8</v>
      </c>
      <c r="E5" s="50" t="s">
        <v>58</v>
      </c>
      <c r="F5" s="50" t="s">
        <v>82</v>
      </c>
      <c r="G5" s="50" t="s">
        <v>83</v>
      </c>
      <c r="H5" s="50" t="s">
        <v>84</v>
      </c>
      <c r="I5" s="56"/>
    </row>
    <row r="6" spans="1:9" ht="19.899999999999999" customHeight="1">
      <c r="A6" s="49"/>
      <c r="B6" s="53" t="s">
        <v>85</v>
      </c>
      <c r="C6" s="54">
        <v>8454756.0199999996</v>
      </c>
      <c r="D6" s="53" t="s">
        <v>86</v>
      </c>
      <c r="E6" s="54">
        <v>8454756.0199999996</v>
      </c>
      <c r="F6" s="54">
        <v>8454756.0199999996</v>
      </c>
      <c r="G6" s="54"/>
      <c r="H6" s="54"/>
      <c r="I6" s="63"/>
    </row>
    <row r="7" spans="1:9" ht="19.899999999999999" customHeight="1">
      <c r="A7" s="151"/>
      <c r="B7" s="55" t="s">
        <v>87</v>
      </c>
      <c r="C7" s="54">
        <v>8454756.0199999996</v>
      </c>
      <c r="D7" s="55" t="s">
        <v>88</v>
      </c>
      <c r="E7" s="96">
        <v>5909843.4000000004</v>
      </c>
      <c r="F7" s="96">
        <v>5909843.4000000004</v>
      </c>
      <c r="G7" s="54"/>
      <c r="H7" s="54"/>
      <c r="I7" s="63"/>
    </row>
    <row r="8" spans="1:9" ht="19.899999999999999" customHeight="1">
      <c r="A8" s="151"/>
      <c r="B8" s="55" t="s">
        <v>89</v>
      </c>
      <c r="C8" s="54"/>
      <c r="D8" s="55" t="s">
        <v>90</v>
      </c>
      <c r="E8" s="54"/>
      <c r="F8" s="54"/>
      <c r="G8" s="54"/>
      <c r="H8" s="54"/>
      <c r="I8" s="63"/>
    </row>
    <row r="9" spans="1:9" ht="19.899999999999999" customHeight="1">
      <c r="A9" s="151"/>
      <c r="B9" s="55" t="s">
        <v>91</v>
      </c>
      <c r="C9" s="54"/>
      <c r="D9" s="55" t="s">
        <v>92</v>
      </c>
      <c r="E9" s="54"/>
      <c r="F9" s="54"/>
      <c r="G9" s="54"/>
      <c r="H9" s="54"/>
      <c r="I9" s="63"/>
    </row>
    <row r="10" spans="1:9" ht="19.899999999999999" customHeight="1">
      <c r="A10" s="49"/>
      <c r="B10" s="53" t="s">
        <v>93</v>
      </c>
      <c r="C10" s="54"/>
      <c r="D10" s="55" t="s">
        <v>94</v>
      </c>
      <c r="E10" s="54"/>
      <c r="F10" s="54"/>
      <c r="G10" s="54"/>
      <c r="H10" s="54"/>
      <c r="I10" s="63"/>
    </row>
    <row r="11" spans="1:9" ht="19.899999999999999" customHeight="1">
      <c r="A11" s="151"/>
      <c r="B11" s="55" t="s">
        <v>87</v>
      </c>
      <c r="C11" s="54"/>
      <c r="D11" s="55" t="s">
        <v>95</v>
      </c>
      <c r="E11" s="54"/>
      <c r="F11" s="54"/>
      <c r="G11" s="54"/>
      <c r="H11" s="54"/>
      <c r="I11" s="63"/>
    </row>
    <row r="12" spans="1:9" ht="19.899999999999999" customHeight="1">
      <c r="A12" s="151"/>
      <c r="B12" s="55" t="s">
        <v>89</v>
      </c>
      <c r="C12" s="54"/>
      <c r="D12" s="55" t="s">
        <v>96</v>
      </c>
      <c r="E12" s="54"/>
      <c r="F12" s="54"/>
      <c r="G12" s="54"/>
      <c r="H12" s="54"/>
      <c r="I12" s="63"/>
    </row>
    <row r="13" spans="1:9" ht="19.899999999999999" customHeight="1">
      <c r="A13" s="151"/>
      <c r="B13" s="55" t="s">
        <v>91</v>
      </c>
      <c r="C13" s="54"/>
      <c r="D13" s="55" t="s">
        <v>97</v>
      </c>
      <c r="E13" s="54"/>
      <c r="F13" s="54"/>
      <c r="G13" s="54"/>
      <c r="H13" s="54"/>
      <c r="I13" s="63"/>
    </row>
    <row r="14" spans="1:9" ht="19.899999999999999" customHeight="1">
      <c r="A14" s="151"/>
      <c r="B14" s="55" t="s">
        <v>98</v>
      </c>
      <c r="C14" s="54"/>
      <c r="D14" s="55" t="s">
        <v>99</v>
      </c>
      <c r="E14" s="96">
        <v>1490872.93</v>
      </c>
      <c r="F14" s="96">
        <v>1490872.93</v>
      </c>
      <c r="G14" s="54"/>
      <c r="H14" s="54"/>
      <c r="I14" s="63"/>
    </row>
    <row r="15" spans="1:9" ht="19.899999999999999" customHeight="1">
      <c r="A15" s="151"/>
      <c r="B15" s="55" t="s">
        <v>98</v>
      </c>
      <c r="C15" s="54"/>
      <c r="D15" s="55" t="s">
        <v>100</v>
      </c>
      <c r="E15" s="54"/>
      <c r="F15" s="54"/>
      <c r="G15" s="54"/>
      <c r="H15" s="54"/>
      <c r="I15" s="63"/>
    </row>
    <row r="16" spans="1:9" ht="19.899999999999999" customHeight="1">
      <c r="A16" s="151"/>
      <c r="B16" s="55" t="s">
        <v>98</v>
      </c>
      <c r="C16" s="54"/>
      <c r="D16" s="55" t="s">
        <v>101</v>
      </c>
      <c r="E16" s="96">
        <v>466996.66</v>
      </c>
      <c r="F16" s="96">
        <v>466996.66</v>
      </c>
      <c r="G16" s="54"/>
      <c r="H16" s="54"/>
      <c r="I16" s="63"/>
    </row>
    <row r="17" spans="1:9" ht="19.899999999999999" customHeight="1">
      <c r="A17" s="151"/>
      <c r="B17" s="55" t="s">
        <v>98</v>
      </c>
      <c r="C17" s="54"/>
      <c r="D17" s="55" t="s">
        <v>102</v>
      </c>
      <c r="E17" s="54"/>
      <c r="F17" s="54"/>
      <c r="G17" s="54"/>
      <c r="H17" s="54"/>
      <c r="I17" s="63"/>
    </row>
    <row r="18" spans="1:9" ht="19.899999999999999" customHeight="1">
      <c r="A18" s="151"/>
      <c r="B18" s="55" t="s">
        <v>98</v>
      </c>
      <c r="C18" s="54"/>
      <c r="D18" s="55" t="s">
        <v>103</v>
      </c>
      <c r="E18" s="54"/>
      <c r="F18" s="54"/>
      <c r="G18" s="54"/>
      <c r="H18" s="54"/>
      <c r="I18" s="63"/>
    </row>
    <row r="19" spans="1:9" ht="19.899999999999999" customHeight="1">
      <c r="A19" s="151"/>
      <c r="B19" s="55" t="s">
        <v>98</v>
      </c>
      <c r="C19" s="54"/>
      <c r="D19" s="55" t="s">
        <v>104</v>
      </c>
      <c r="E19" s="54"/>
      <c r="F19" s="54"/>
      <c r="G19" s="54"/>
      <c r="H19" s="54"/>
      <c r="I19" s="63"/>
    </row>
    <row r="20" spans="1:9" ht="19.899999999999999" customHeight="1">
      <c r="A20" s="151"/>
      <c r="B20" s="55" t="s">
        <v>98</v>
      </c>
      <c r="C20" s="54"/>
      <c r="D20" s="55" t="s">
        <v>105</v>
      </c>
      <c r="E20" s="54"/>
      <c r="F20" s="54"/>
      <c r="G20" s="54"/>
      <c r="H20" s="54"/>
      <c r="I20" s="63"/>
    </row>
    <row r="21" spans="1:9" ht="19.899999999999999" customHeight="1">
      <c r="A21" s="151"/>
      <c r="B21" s="55" t="s">
        <v>98</v>
      </c>
      <c r="C21" s="54"/>
      <c r="D21" s="55" t="s">
        <v>106</v>
      </c>
      <c r="E21" s="54"/>
      <c r="F21" s="54"/>
      <c r="G21" s="54"/>
      <c r="H21" s="54"/>
      <c r="I21" s="63"/>
    </row>
    <row r="22" spans="1:9" ht="19.899999999999999" customHeight="1">
      <c r="A22" s="151"/>
      <c r="B22" s="55" t="s">
        <v>98</v>
      </c>
      <c r="C22" s="54"/>
      <c r="D22" s="55" t="s">
        <v>107</v>
      </c>
      <c r="E22" s="54"/>
      <c r="F22" s="54"/>
      <c r="G22" s="54"/>
      <c r="H22" s="54"/>
      <c r="I22" s="63"/>
    </row>
    <row r="23" spans="1:9" ht="19.899999999999999" customHeight="1">
      <c r="A23" s="151"/>
      <c r="B23" s="55" t="s">
        <v>98</v>
      </c>
      <c r="C23" s="54"/>
      <c r="D23" s="55" t="s">
        <v>108</v>
      </c>
      <c r="E23" s="54"/>
      <c r="F23" s="54"/>
      <c r="G23" s="54"/>
      <c r="H23" s="54"/>
      <c r="I23" s="63"/>
    </row>
    <row r="24" spans="1:9" ht="19.899999999999999" customHeight="1">
      <c r="A24" s="151"/>
      <c r="B24" s="55" t="s">
        <v>98</v>
      </c>
      <c r="C24" s="54"/>
      <c r="D24" s="55" t="s">
        <v>109</v>
      </c>
      <c r="E24" s="54"/>
      <c r="F24" s="54"/>
      <c r="G24" s="54"/>
      <c r="H24" s="54"/>
      <c r="I24" s="63"/>
    </row>
    <row r="25" spans="1:9" ht="19.899999999999999" customHeight="1">
      <c r="A25" s="151"/>
      <c r="B25" s="55" t="s">
        <v>98</v>
      </c>
      <c r="C25" s="54"/>
      <c r="D25" s="55" t="s">
        <v>110</v>
      </c>
      <c r="E25" s="54"/>
      <c r="F25" s="54"/>
      <c r="G25" s="54"/>
      <c r="H25" s="54"/>
      <c r="I25" s="63"/>
    </row>
    <row r="26" spans="1:9" ht="19.899999999999999" customHeight="1">
      <c r="A26" s="151"/>
      <c r="B26" s="55" t="s">
        <v>98</v>
      </c>
      <c r="C26" s="54"/>
      <c r="D26" s="55" t="s">
        <v>111</v>
      </c>
      <c r="E26" s="96">
        <v>587043.03</v>
      </c>
      <c r="F26" s="96">
        <v>587043.03</v>
      </c>
      <c r="G26" s="54"/>
      <c r="H26" s="54"/>
      <c r="I26" s="63"/>
    </row>
    <row r="27" spans="1:9" ht="19.899999999999999" customHeight="1">
      <c r="A27" s="151"/>
      <c r="B27" s="55" t="s">
        <v>98</v>
      </c>
      <c r="C27" s="54"/>
      <c r="D27" s="55" t="s">
        <v>112</v>
      </c>
      <c r="E27" s="54"/>
      <c r="F27" s="54"/>
      <c r="G27" s="54"/>
      <c r="H27" s="54"/>
      <c r="I27" s="63"/>
    </row>
    <row r="28" spans="1:9" ht="19.899999999999999" customHeight="1">
      <c r="A28" s="151"/>
      <c r="B28" s="55" t="s">
        <v>98</v>
      </c>
      <c r="C28" s="54"/>
      <c r="D28" s="55" t="s">
        <v>113</v>
      </c>
      <c r="E28" s="54"/>
      <c r="F28" s="54"/>
      <c r="G28" s="54"/>
      <c r="H28" s="54"/>
      <c r="I28" s="63"/>
    </row>
    <row r="29" spans="1:9" ht="19.899999999999999" customHeight="1">
      <c r="A29" s="151"/>
      <c r="B29" s="55" t="s">
        <v>98</v>
      </c>
      <c r="C29" s="54"/>
      <c r="D29" s="55" t="s">
        <v>114</v>
      </c>
      <c r="E29" s="54"/>
      <c r="F29" s="54"/>
      <c r="G29" s="54"/>
      <c r="H29" s="54"/>
      <c r="I29" s="63"/>
    </row>
    <row r="30" spans="1:9" ht="19.899999999999999" customHeight="1">
      <c r="A30" s="151"/>
      <c r="B30" s="55" t="s">
        <v>98</v>
      </c>
      <c r="C30" s="54"/>
      <c r="D30" s="55" t="s">
        <v>115</v>
      </c>
      <c r="E30" s="54"/>
      <c r="F30" s="54"/>
      <c r="G30" s="54"/>
      <c r="H30" s="54"/>
      <c r="I30" s="63"/>
    </row>
    <row r="31" spans="1:9" ht="19.899999999999999" customHeight="1">
      <c r="A31" s="151"/>
      <c r="B31" s="55" t="s">
        <v>98</v>
      </c>
      <c r="C31" s="54"/>
      <c r="D31" s="55" t="s">
        <v>116</v>
      </c>
      <c r="E31" s="54"/>
      <c r="F31" s="54"/>
      <c r="G31" s="54"/>
      <c r="H31" s="54"/>
      <c r="I31" s="63"/>
    </row>
    <row r="32" spans="1:9" ht="19.899999999999999" customHeight="1">
      <c r="A32" s="151"/>
      <c r="B32" s="55" t="s">
        <v>98</v>
      </c>
      <c r="C32" s="54"/>
      <c r="D32" s="55" t="s">
        <v>117</v>
      </c>
      <c r="E32" s="54"/>
      <c r="F32" s="54"/>
      <c r="G32" s="54"/>
      <c r="H32" s="54"/>
      <c r="I32" s="63"/>
    </row>
    <row r="33" spans="1:9" ht="19.899999999999999" customHeight="1">
      <c r="A33" s="151"/>
      <c r="B33" s="55" t="s">
        <v>98</v>
      </c>
      <c r="C33" s="54"/>
      <c r="D33" s="55" t="s">
        <v>118</v>
      </c>
      <c r="E33" s="54"/>
      <c r="F33" s="54"/>
      <c r="G33" s="54"/>
      <c r="H33" s="54"/>
      <c r="I33" s="63"/>
    </row>
    <row r="34" spans="1:9" ht="19.899999999999999" customHeight="1">
      <c r="A34" s="151"/>
      <c r="B34" s="55" t="s">
        <v>98</v>
      </c>
      <c r="C34" s="54"/>
      <c r="D34" s="55" t="s">
        <v>119</v>
      </c>
      <c r="E34" s="54"/>
      <c r="F34" s="54"/>
      <c r="G34" s="54"/>
      <c r="H34" s="54"/>
      <c r="I34" s="63"/>
    </row>
    <row r="35" spans="1:9" ht="8.4499999999999993" customHeight="1">
      <c r="A35" s="80"/>
      <c r="B35" s="80"/>
      <c r="C35" s="80"/>
      <c r="D35" s="51"/>
      <c r="E35" s="80"/>
      <c r="F35" s="80"/>
      <c r="G35" s="80"/>
      <c r="H35" s="80"/>
      <c r="I35" s="57"/>
    </row>
  </sheetData>
  <mergeCells count="6">
    <mergeCell ref="A11:A34"/>
    <mergeCell ref="B2:H2"/>
    <mergeCell ref="B3:C3"/>
    <mergeCell ref="B4:C4"/>
    <mergeCell ref="D4:H4"/>
    <mergeCell ref="A7:A9"/>
  </mergeCells>
  <phoneticPr fontId="27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workbookViewId="0">
      <pane ySplit="6" topLeftCell="A7" activePane="bottomLeft" state="frozen"/>
      <selection pane="bottomLeft" activeCell="H13" sqref="H13"/>
    </sheetView>
  </sheetViews>
  <sheetFormatPr defaultColWidth="10" defaultRowHeight="13.5"/>
  <cols>
    <col min="1" max="1" width="1.5" style="25" customWidth="1"/>
    <col min="2" max="3" width="5.875" style="25" customWidth="1"/>
    <col min="4" max="4" width="10.625" style="25" customWidth="1"/>
    <col min="5" max="5" width="30.375" style="25" customWidth="1"/>
    <col min="6" max="9" width="16.25" style="25" customWidth="1"/>
    <col min="10" max="10" width="12.875" style="25" customWidth="1"/>
    <col min="11" max="13" width="5.875" style="25" customWidth="1"/>
    <col min="14" max="16" width="7.25" style="25" customWidth="1"/>
    <col min="17" max="23" width="5.875" style="25" customWidth="1"/>
    <col min="24" max="26" width="7.25" style="25" customWidth="1"/>
    <col min="27" max="33" width="5.875" style="25" customWidth="1"/>
    <col min="34" max="39" width="7.25" style="25" customWidth="1"/>
    <col min="40" max="40" width="1.5" style="25" customWidth="1"/>
    <col min="41" max="42" width="9.75" style="25" customWidth="1"/>
    <col min="43" max="16384" width="10" style="25"/>
  </cols>
  <sheetData>
    <row r="1" spans="1:40" ht="24.95" customHeight="1">
      <c r="A1" s="65"/>
      <c r="B1" s="1"/>
      <c r="C1" s="1"/>
      <c r="D1" s="66"/>
      <c r="E1" s="66"/>
      <c r="F1" s="26"/>
      <c r="G1" s="26"/>
      <c r="H1" s="26"/>
      <c r="I1" s="66"/>
      <c r="J1" s="66"/>
      <c r="K1" s="2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70" t="s">
        <v>120</v>
      </c>
      <c r="AN1" s="71"/>
    </row>
    <row r="2" spans="1:40" ht="22.9" customHeight="1">
      <c r="A2" s="26"/>
      <c r="B2" s="152" t="s">
        <v>374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71"/>
    </row>
    <row r="3" spans="1:40" ht="19.5" customHeight="1">
      <c r="A3" s="30"/>
      <c r="B3" s="153" t="s">
        <v>370</v>
      </c>
      <c r="C3" s="153"/>
      <c r="D3" s="153"/>
      <c r="E3" s="153"/>
      <c r="F3" s="67"/>
      <c r="G3" s="30"/>
      <c r="H3" s="68"/>
      <c r="I3" s="67"/>
      <c r="J3" s="67"/>
      <c r="K3" s="69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164" t="s">
        <v>5</v>
      </c>
      <c r="AM3" s="164"/>
      <c r="AN3" s="72"/>
    </row>
    <row r="4" spans="1:40" ht="24.4" customHeight="1">
      <c r="A4" s="29"/>
      <c r="B4" s="154" t="s">
        <v>8</v>
      </c>
      <c r="C4" s="154"/>
      <c r="D4" s="154"/>
      <c r="E4" s="154"/>
      <c r="F4" s="154" t="s">
        <v>121</v>
      </c>
      <c r="G4" s="154" t="s">
        <v>122</v>
      </c>
      <c r="H4" s="154"/>
      <c r="I4" s="154"/>
      <c r="J4" s="154"/>
      <c r="K4" s="154"/>
      <c r="L4" s="154"/>
      <c r="M4" s="154"/>
      <c r="N4" s="154"/>
      <c r="O4" s="154"/>
      <c r="P4" s="154"/>
      <c r="Q4" s="154" t="s">
        <v>123</v>
      </c>
      <c r="R4" s="154"/>
      <c r="S4" s="154"/>
      <c r="T4" s="154"/>
      <c r="U4" s="154"/>
      <c r="V4" s="154"/>
      <c r="W4" s="154"/>
      <c r="X4" s="154"/>
      <c r="Y4" s="154"/>
      <c r="Z4" s="154"/>
      <c r="AA4" s="154" t="s">
        <v>124</v>
      </c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73"/>
    </row>
    <row r="5" spans="1:40" ht="24.4" customHeight="1">
      <c r="A5" s="29"/>
      <c r="B5" s="154" t="s">
        <v>76</v>
      </c>
      <c r="C5" s="154"/>
      <c r="D5" s="154" t="s">
        <v>66</v>
      </c>
      <c r="E5" s="166" t="s">
        <v>181</v>
      </c>
      <c r="F5" s="154"/>
      <c r="G5" s="154" t="s">
        <v>58</v>
      </c>
      <c r="H5" s="154" t="s">
        <v>125</v>
      </c>
      <c r="I5" s="154"/>
      <c r="J5" s="154"/>
      <c r="K5" s="154" t="s">
        <v>126</v>
      </c>
      <c r="L5" s="154"/>
      <c r="M5" s="154"/>
      <c r="N5" s="154" t="s">
        <v>127</v>
      </c>
      <c r="O5" s="154"/>
      <c r="P5" s="154"/>
      <c r="Q5" s="154" t="s">
        <v>58</v>
      </c>
      <c r="R5" s="154" t="s">
        <v>125</v>
      </c>
      <c r="S5" s="154"/>
      <c r="T5" s="154"/>
      <c r="U5" s="154" t="s">
        <v>126</v>
      </c>
      <c r="V5" s="154"/>
      <c r="W5" s="154"/>
      <c r="X5" s="154" t="s">
        <v>127</v>
      </c>
      <c r="Y5" s="154"/>
      <c r="Z5" s="154"/>
      <c r="AA5" s="154" t="s">
        <v>58</v>
      </c>
      <c r="AB5" s="154" t="s">
        <v>125</v>
      </c>
      <c r="AC5" s="154"/>
      <c r="AD5" s="154"/>
      <c r="AE5" s="154" t="s">
        <v>126</v>
      </c>
      <c r="AF5" s="154"/>
      <c r="AG5" s="154"/>
      <c r="AH5" s="154" t="s">
        <v>127</v>
      </c>
      <c r="AI5" s="154"/>
      <c r="AJ5" s="154"/>
      <c r="AK5" s="154" t="s">
        <v>128</v>
      </c>
      <c r="AL5" s="154"/>
      <c r="AM5" s="154"/>
      <c r="AN5" s="73"/>
    </row>
    <row r="6" spans="1:40" ht="33.75" customHeight="1">
      <c r="A6" s="27"/>
      <c r="B6" s="22" t="s">
        <v>77</v>
      </c>
      <c r="C6" s="22" t="s">
        <v>78</v>
      </c>
      <c r="D6" s="154"/>
      <c r="E6" s="166"/>
      <c r="F6" s="154"/>
      <c r="G6" s="154"/>
      <c r="H6" s="22" t="s">
        <v>129</v>
      </c>
      <c r="I6" s="22" t="s">
        <v>72</v>
      </c>
      <c r="J6" s="22" t="s">
        <v>73</v>
      </c>
      <c r="K6" s="22" t="s">
        <v>129</v>
      </c>
      <c r="L6" s="22" t="s">
        <v>72</v>
      </c>
      <c r="M6" s="22" t="s">
        <v>73</v>
      </c>
      <c r="N6" s="22" t="s">
        <v>129</v>
      </c>
      <c r="O6" s="22" t="s">
        <v>130</v>
      </c>
      <c r="P6" s="22" t="s">
        <v>131</v>
      </c>
      <c r="Q6" s="154"/>
      <c r="R6" s="22" t="s">
        <v>129</v>
      </c>
      <c r="S6" s="22" t="s">
        <v>72</v>
      </c>
      <c r="T6" s="22" t="s">
        <v>73</v>
      </c>
      <c r="U6" s="22" t="s">
        <v>129</v>
      </c>
      <c r="V6" s="22" t="s">
        <v>72</v>
      </c>
      <c r="W6" s="22" t="s">
        <v>73</v>
      </c>
      <c r="X6" s="22" t="s">
        <v>129</v>
      </c>
      <c r="Y6" s="22" t="s">
        <v>130</v>
      </c>
      <c r="Z6" s="22" t="s">
        <v>131</v>
      </c>
      <c r="AA6" s="154"/>
      <c r="AB6" s="22" t="s">
        <v>129</v>
      </c>
      <c r="AC6" s="22" t="s">
        <v>72</v>
      </c>
      <c r="AD6" s="22" t="s">
        <v>73</v>
      </c>
      <c r="AE6" s="22" t="s">
        <v>129</v>
      </c>
      <c r="AF6" s="22" t="s">
        <v>72</v>
      </c>
      <c r="AG6" s="22" t="s">
        <v>73</v>
      </c>
      <c r="AH6" s="22" t="s">
        <v>129</v>
      </c>
      <c r="AI6" s="22" t="s">
        <v>130</v>
      </c>
      <c r="AJ6" s="22" t="s">
        <v>131</v>
      </c>
      <c r="AK6" s="22" t="s">
        <v>129</v>
      </c>
      <c r="AL6" s="22" t="s">
        <v>130</v>
      </c>
      <c r="AM6" s="22" t="s">
        <v>131</v>
      </c>
      <c r="AN6" s="73"/>
    </row>
    <row r="7" spans="1:40" ht="18" customHeight="1">
      <c r="A7" s="29"/>
      <c r="B7" s="7"/>
      <c r="C7" s="7"/>
      <c r="D7" s="7"/>
      <c r="E7" s="7" t="s">
        <v>68</v>
      </c>
      <c r="F7" s="10">
        <v>8454756.0199999996</v>
      </c>
      <c r="G7" s="10">
        <v>8454756.0199999996</v>
      </c>
      <c r="H7" s="10">
        <f>I7+J7</f>
        <v>8454756.0199999996</v>
      </c>
      <c r="I7" s="10">
        <v>8404756.0199999996</v>
      </c>
      <c r="J7" s="10">
        <v>50000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73"/>
    </row>
    <row r="8" spans="1:40" ht="18" customHeight="1">
      <c r="A8" s="29"/>
      <c r="B8" s="113" t="s">
        <v>223</v>
      </c>
      <c r="C8" s="7"/>
      <c r="D8" s="165">
        <v>680</v>
      </c>
      <c r="E8" s="98" t="s">
        <v>224</v>
      </c>
      <c r="F8" s="12">
        <f t="shared" ref="F8:H8" si="0">SUM(F9:F18)</f>
        <v>6714721.3899999997</v>
      </c>
      <c r="G8" s="12">
        <f t="shared" si="0"/>
        <v>6714721.3899999997</v>
      </c>
      <c r="H8" s="12">
        <f t="shared" si="0"/>
        <v>6714721.3899999997</v>
      </c>
      <c r="I8" s="12">
        <f>SUM(I9:I18)</f>
        <v>6714721.3899999997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73"/>
    </row>
    <row r="9" spans="1:40" ht="18" customHeight="1">
      <c r="A9" s="29"/>
      <c r="B9" s="113" t="s">
        <v>223</v>
      </c>
      <c r="C9" s="113" t="s">
        <v>198</v>
      </c>
      <c r="D9" s="165"/>
      <c r="E9" s="114" t="s">
        <v>225</v>
      </c>
      <c r="F9" s="115">
        <v>1654596</v>
      </c>
      <c r="G9" s="115">
        <v>1654596</v>
      </c>
      <c r="H9" s="115">
        <v>1654596</v>
      </c>
      <c r="I9" s="115">
        <v>1654596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73"/>
    </row>
    <row r="10" spans="1:40" ht="18" customHeight="1">
      <c r="A10" s="29"/>
      <c r="B10" s="113" t="s">
        <v>226</v>
      </c>
      <c r="C10" s="113" t="s">
        <v>190</v>
      </c>
      <c r="D10" s="165"/>
      <c r="E10" s="114" t="s">
        <v>227</v>
      </c>
      <c r="F10" s="115">
        <v>886655.27999999991</v>
      </c>
      <c r="G10" s="115">
        <v>886655.27999999991</v>
      </c>
      <c r="H10" s="115">
        <v>886655.27999999991</v>
      </c>
      <c r="I10" s="115">
        <v>886655.27999999991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73"/>
    </row>
    <row r="11" spans="1:40" ht="18" customHeight="1">
      <c r="A11" s="29"/>
      <c r="B11" s="113" t="s">
        <v>223</v>
      </c>
      <c r="C11" s="113" t="s">
        <v>211</v>
      </c>
      <c r="D11" s="165"/>
      <c r="E11" s="114" t="s">
        <v>228</v>
      </c>
      <c r="F11" s="115">
        <v>1171193</v>
      </c>
      <c r="G11" s="115">
        <v>1171193</v>
      </c>
      <c r="H11" s="115">
        <v>1171193</v>
      </c>
      <c r="I11" s="115">
        <v>1171193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73"/>
    </row>
    <row r="12" spans="1:40" ht="18" customHeight="1">
      <c r="A12" s="29"/>
      <c r="B12" s="113" t="s">
        <v>223</v>
      </c>
      <c r="C12" s="113" t="s">
        <v>229</v>
      </c>
      <c r="D12" s="165"/>
      <c r="E12" s="114" t="s">
        <v>230</v>
      </c>
      <c r="F12" s="115">
        <v>1118627</v>
      </c>
      <c r="G12" s="115">
        <v>1118627</v>
      </c>
      <c r="H12" s="115">
        <v>1118627</v>
      </c>
      <c r="I12" s="115">
        <v>1118627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73"/>
    </row>
    <row r="13" spans="1:40" ht="18" customHeight="1">
      <c r="A13" s="29"/>
      <c r="B13" s="113" t="s">
        <v>223</v>
      </c>
      <c r="C13" s="113" t="s">
        <v>231</v>
      </c>
      <c r="D13" s="165"/>
      <c r="E13" s="114" t="s">
        <v>232</v>
      </c>
      <c r="F13" s="115">
        <v>733408.68</v>
      </c>
      <c r="G13" s="115">
        <v>733408.68</v>
      </c>
      <c r="H13" s="115">
        <v>733408.68</v>
      </c>
      <c r="I13" s="115">
        <v>733408.68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73"/>
    </row>
    <row r="14" spans="1:40" ht="18" customHeight="1">
      <c r="A14" s="29"/>
      <c r="B14" s="113" t="s">
        <v>223</v>
      </c>
      <c r="C14" s="113" t="s">
        <v>233</v>
      </c>
      <c r="D14" s="165"/>
      <c r="E14" s="114" t="s">
        <v>234</v>
      </c>
      <c r="F14" s="115">
        <v>376685.94999999995</v>
      </c>
      <c r="G14" s="115">
        <v>376685.94999999995</v>
      </c>
      <c r="H14" s="115">
        <v>376685.94999999995</v>
      </c>
      <c r="I14" s="115">
        <v>376685.94999999995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73"/>
    </row>
    <row r="15" spans="1:40" ht="18" customHeight="1">
      <c r="A15" s="29"/>
      <c r="B15" s="113" t="s">
        <v>223</v>
      </c>
      <c r="C15" s="113" t="s">
        <v>206</v>
      </c>
      <c r="D15" s="165"/>
      <c r="E15" s="114" t="s">
        <v>235</v>
      </c>
      <c r="F15" s="115">
        <v>90310.709999999992</v>
      </c>
      <c r="G15" s="115">
        <v>90310.709999999992</v>
      </c>
      <c r="H15" s="115">
        <v>90310.709999999992</v>
      </c>
      <c r="I15" s="115">
        <v>90310.709999999992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73"/>
    </row>
    <row r="16" spans="1:40" ht="18" customHeight="1">
      <c r="A16" s="29"/>
      <c r="B16" s="113" t="s">
        <v>226</v>
      </c>
      <c r="C16" s="113" t="s">
        <v>236</v>
      </c>
      <c r="D16" s="165"/>
      <c r="E16" s="114" t="s">
        <v>237</v>
      </c>
      <c r="F16" s="115">
        <v>35247.740000000005</v>
      </c>
      <c r="G16" s="115">
        <v>35247.740000000005</v>
      </c>
      <c r="H16" s="115">
        <v>35247.740000000005</v>
      </c>
      <c r="I16" s="115">
        <v>35247.740000000005</v>
      </c>
      <c r="J16" s="11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73"/>
    </row>
    <row r="17" spans="1:40" ht="18" customHeight="1">
      <c r="A17" s="29"/>
      <c r="B17" s="113" t="s">
        <v>223</v>
      </c>
      <c r="C17" s="113" t="s">
        <v>238</v>
      </c>
      <c r="D17" s="165"/>
      <c r="E17" s="114" t="s">
        <v>222</v>
      </c>
      <c r="F17" s="115">
        <v>587043.03</v>
      </c>
      <c r="G17" s="115">
        <v>587043.03</v>
      </c>
      <c r="H17" s="115">
        <v>587043.03</v>
      </c>
      <c r="I17" s="115">
        <v>587043.03</v>
      </c>
      <c r="J17" s="116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73"/>
    </row>
    <row r="18" spans="1:40" ht="18" customHeight="1">
      <c r="A18" s="29"/>
      <c r="B18" s="113" t="s">
        <v>223</v>
      </c>
      <c r="C18" s="113" t="s">
        <v>239</v>
      </c>
      <c r="D18" s="165"/>
      <c r="E18" s="114" t="s">
        <v>240</v>
      </c>
      <c r="F18" s="115">
        <v>60954</v>
      </c>
      <c r="G18" s="115">
        <v>60954</v>
      </c>
      <c r="H18" s="115">
        <v>60954</v>
      </c>
      <c r="I18" s="115">
        <v>60954</v>
      </c>
      <c r="J18" s="11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73"/>
    </row>
    <row r="19" spans="1:40" ht="18" customHeight="1">
      <c r="A19" s="38"/>
      <c r="B19" s="113" t="s">
        <v>241</v>
      </c>
      <c r="C19" s="113"/>
      <c r="D19" s="165"/>
      <c r="E19" s="98" t="s">
        <v>242</v>
      </c>
      <c r="F19" s="115">
        <f t="shared" ref="F19:G19" si="1">G19+H19</f>
        <v>3120534.34</v>
      </c>
      <c r="G19" s="115">
        <f t="shared" si="1"/>
        <v>2063689.56</v>
      </c>
      <c r="H19" s="115">
        <f>I19+J19</f>
        <v>1056844.78</v>
      </c>
      <c r="I19" s="115">
        <f>SUM(I20:I36)</f>
        <v>1006844.78</v>
      </c>
      <c r="J19" s="115">
        <v>50000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51"/>
    </row>
    <row r="20" spans="1:40" ht="18" customHeight="1">
      <c r="B20" s="113" t="s">
        <v>241</v>
      </c>
      <c r="C20" s="113" t="s">
        <v>243</v>
      </c>
      <c r="D20" s="165"/>
      <c r="E20" s="114" t="s">
        <v>244</v>
      </c>
      <c r="F20" s="115">
        <v>80340</v>
      </c>
      <c r="G20" s="115">
        <v>80340</v>
      </c>
      <c r="H20" s="115">
        <v>80340</v>
      </c>
      <c r="I20" s="115">
        <v>80340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</row>
    <row r="21" spans="1:40" ht="18" customHeight="1">
      <c r="B21" s="113" t="s">
        <v>241</v>
      </c>
      <c r="C21" s="113" t="s">
        <v>190</v>
      </c>
      <c r="D21" s="165"/>
      <c r="E21" s="114" t="s">
        <v>245</v>
      </c>
      <c r="F21" s="115">
        <v>30000</v>
      </c>
      <c r="G21" s="115">
        <v>30000</v>
      </c>
      <c r="H21" s="115">
        <v>30000</v>
      </c>
      <c r="I21" s="115">
        <v>30000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</row>
    <row r="22" spans="1:40" ht="18" customHeight="1">
      <c r="B22" s="113" t="s">
        <v>241</v>
      </c>
      <c r="C22" s="113" t="s">
        <v>246</v>
      </c>
      <c r="D22" s="165"/>
      <c r="E22" s="114" t="s">
        <v>247</v>
      </c>
      <c r="F22" s="115">
        <v>72000</v>
      </c>
      <c r="G22" s="115">
        <v>72000</v>
      </c>
      <c r="H22" s="115">
        <v>72000</v>
      </c>
      <c r="I22" s="115">
        <v>22000</v>
      </c>
      <c r="J22" s="115">
        <v>50000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</row>
    <row r="23" spans="1:40" ht="18" customHeight="1">
      <c r="B23" s="113" t="s">
        <v>241</v>
      </c>
      <c r="C23" s="113" t="s">
        <v>248</v>
      </c>
      <c r="D23" s="165"/>
      <c r="E23" s="114" t="s">
        <v>249</v>
      </c>
      <c r="F23" s="115">
        <v>7000</v>
      </c>
      <c r="G23" s="115">
        <v>7000</v>
      </c>
      <c r="H23" s="115">
        <v>7000</v>
      </c>
      <c r="I23" s="115">
        <v>7000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</row>
    <row r="24" spans="1:40" ht="18" customHeight="1">
      <c r="B24" s="113" t="s">
        <v>241</v>
      </c>
      <c r="C24" s="113" t="s">
        <v>250</v>
      </c>
      <c r="D24" s="165"/>
      <c r="E24" s="114" t="s">
        <v>251</v>
      </c>
      <c r="F24" s="115">
        <v>30000</v>
      </c>
      <c r="G24" s="115">
        <v>30000</v>
      </c>
      <c r="H24" s="115">
        <v>30000</v>
      </c>
      <c r="I24" s="115">
        <v>30000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</row>
    <row r="25" spans="1:40" ht="18" customHeight="1">
      <c r="B25" s="113" t="s">
        <v>241</v>
      </c>
      <c r="C25" s="113" t="s">
        <v>252</v>
      </c>
      <c r="D25" s="165"/>
      <c r="E25" s="114" t="s">
        <v>253</v>
      </c>
      <c r="F25" s="115">
        <v>65000</v>
      </c>
      <c r="G25" s="115">
        <v>65000</v>
      </c>
      <c r="H25" s="115">
        <v>65000</v>
      </c>
      <c r="I25" s="115">
        <v>65000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</row>
    <row r="26" spans="1:40" ht="18" customHeight="1">
      <c r="B26" s="113" t="s">
        <v>241</v>
      </c>
      <c r="C26" s="113" t="s">
        <v>254</v>
      </c>
      <c r="D26" s="165"/>
      <c r="E26" s="114" t="s">
        <v>255</v>
      </c>
      <c r="F26" s="115">
        <v>50000</v>
      </c>
      <c r="G26" s="115">
        <v>50000</v>
      </c>
      <c r="H26" s="115">
        <v>50000</v>
      </c>
      <c r="I26" s="115">
        <v>50000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</row>
    <row r="27" spans="1:40" ht="18" customHeight="1">
      <c r="B27" s="113" t="s">
        <v>241</v>
      </c>
      <c r="C27" s="113" t="s">
        <v>238</v>
      </c>
      <c r="D27" s="165"/>
      <c r="E27" s="114" t="s">
        <v>256</v>
      </c>
      <c r="F27" s="115">
        <v>30000</v>
      </c>
      <c r="G27" s="115">
        <v>30000</v>
      </c>
      <c r="H27" s="115">
        <v>30000</v>
      </c>
      <c r="I27" s="115">
        <v>30000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</row>
    <row r="28" spans="1:40" ht="18" customHeight="1">
      <c r="B28" s="113" t="s">
        <v>241</v>
      </c>
      <c r="C28" s="113" t="s">
        <v>257</v>
      </c>
      <c r="D28" s="165"/>
      <c r="E28" s="114" t="s">
        <v>258</v>
      </c>
      <c r="F28" s="115">
        <v>13796</v>
      </c>
      <c r="G28" s="115">
        <v>13796</v>
      </c>
      <c r="H28" s="115">
        <v>13796</v>
      </c>
      <c r="I28" s="115">
        <v>13796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</row>
    <row r="29" spans="1:40" ht="18" customHeight="1">
      <c r="B29" s="113" t="s">
        <v>241</v>
      </c>
      <c r="C29" s="113" t="s">
        <v>259</v>
      </c>
      <c r="D29" s="165"/>
      <c r="E29" s="114" t="s">
        <v>147</v>
      </c>
      <c r="F29" s="115">
        <v>13158</v>
      </c>
      <c r="G29" s="115">
        <v>13158</v>
      </c>
      <c r="H29" s="115">
        <v>13158</v>
      </c>
      <c r="I29" s="115">
        <v>13158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</row>
    <row r="30" spans="1:40" ht="18" customHeight="1">
      <c r="B30" s="113" t="s">
        <v>241</v>
      </c>
      <c r="C30" s="113" t="s">
        <v>260</v>
      </c>
      <c r="D30" s="165"/>
      <c r="E30" s="114" t="s">
        <v>261</v>
      </c>
      <c r="F30" s="115">
        <v>80000</v>
      </c>
      <c r="G30" s="115">
        <v>80000</v>
      </c>
      <c r="H30" s="115">
        <v>80000</v>
      </c>
      <c r="I30" s="115">
        <v>80000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</row>
    <row r="31" spans="1:40" ht="18" customHeight="1">
      <c r="B31" s="113" t="s">
        <v>241</v>
      </c>
      <c r="C31" s="113" t="s">
        <v>262</v>
      </c>
      <c r="D31" s="165"/>
      <c r="E31" s="114" t="s">
        <v>263</v>
      </c>
      <c r="F31" s="115">
        <v>10000</v>
      </c>
      <c r="G31" s="115">
        <v>10000</v>
      </c>
      <c r="H31" s="115">
        <v>10000</v>
      </c>
      <c r="I31" s="115">
        <v>10000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</row>
    <row r="32" spans="1:40" ht="18" customHeight="1">
      <c r="B32" s="113" t="s">
        <v>241</v>
      </c>
      <c r="C32" s="113" t="s">
        <v>264</v>
      </c>
      <c r="D32" s="165"/>
      <c r="E32" s="114" t="s">
        <v>265</v>
      </c>
      <c r="F32" s="115">
        <v>96627.42</v>
      </c>
      <c r="G32" s="115">
        <v>96627.42</v>
      </c>
      <c r="H32" s="115">
        <v>96627.42</v>
      </c>
      <c r="I32" s="115">
        <v>96627.42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</row>
    <row r="33" spans="2:39" ht="18" customHeight="1">
      <c r="B33" s="113" t="s">
        <v>241</v>
      </c>
      <c r="C33" s="113" t="s">
        <v>266</v>
      </c>
      <c r="D33" s="165"/>
      <c r="E33" s="114" t="s">
        <v>267</v>
      </c>
      <c r="F33" s="115">
        <v>63637.88</v>
      </c>
      <c r="G33" s="115">
        <v>63637.88</v>
      </c>
      <c r="H33" s="115">
        <v>63637.88</v>
      </c>
      <c r="I33" s="115">
        <v>63637.88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</row>
    <row r="34" spans="2:39" ht="18" customHeight="1">
      <c r="B34" s="113" t="s">
        <v>241</v>
      </c>
      <c r="C34" s="113" t="s">
        <v>268</v>
      </c>
      <c r="D34" s="165"/>
      <c r="E34" s="114" t="s">
        <v>269</v>
      </c>
      <c r="F34" s="115">
        <v>28350</v>
      </c>
      <c r="G34" s="115">
        <v>28350</v>
      </c>
      <c r="H34" s="115">
        <v>28350</v>
      </c>
      <c r="I34" s="115">
        <v>28350</v>
      </c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</row>
    <row r="35" spans="2:39" ht="18" customHeight="1">
      <c r="B35" s="113" t="s">
        <v>270</v>
      </c>
      <c r="C35" s="113" t="s">
        <v>271</v>
      </c>
      <c r="D35" s="165"/>
      <c r="E35" s="114" t="s">
        <v>272</v>
      </c>
      <c r="F35" s="115">
        <v>229800</v>
      </c>
      <c r="G35" s="115">
        <v>229800</v>
      </c>
      <c r="H35" s="115">
        <v>229800</v>
      </c>
      <c r="I35" s="115">
        <v>229800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</row>
    <row r="36" spans="2:39" ht="18" customHeight="1">
      <c r="B36" s="113" t="s">
        <v>270</v>
      </c>
      <c r="C36" s="113" t="s">
        <v>273</v>
      </c>
      <c r="D36" s="165"/>
      <c r="E36" s="114" t="s">
        <v>274</v>
      </c>
      <c r="F36" s="115">
        <v>157135.48000000001</v>
      </c>
      <c r="G36" s="115">
        <v>157135.48000000001</v>
      </c>
      <c r="H36" s="115">
        <v>157135.48000000001</v>
      </c>
      <c r="I36" s="115">
        <v>157135.48000000001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</row>
    <row r="37" spans="2:39" ht="18" customHeight="1">
      <c r="B37" s="113" t="s">
        <v>275</v>
      </c>
      <c r="C37" s="113"/>
      <c r="D37" s="165"/>
      <c r="E37" s="98" t="s">
        <v>276</v>
      </c>
      <c r="F37" s="115">
        <f t="shared" ref="F37:H37" si="2">SUM(F38:F40)</f>
        <v>683189.85000000009</v>
      </c>
      <c r="G37" s="115">
        <f t="shared" si="2"/>
        <v>683189.85000000009</v>
      </c>
      <c r="H37" s="115">
        <f t="shared" si="2"/>
        <v>683189.85000000009</v>
      </c>
      <c r="I37" s="115">
        <f>SUM(I38:I40)</f>
        <v>683189.85000000009</v>
      </c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</row>
    <row r="38" spans="2:39" ht="18" customHeight="1">
      <c r="B38" s="113" t="s">
        <v>275</v>
      </c>
      <c r="C38" s="113" t="s">
        <v>277</v>
      </c>
      <c r="D38" s="165"/>
      <c r="E38" s="114" t="s">
        <v>278</v>
      </c>
      <c r="F38" s="115">
        <v>629184.80000000005</v>
      </c>
      <c r="G38" s="115">
        <v>629184.80000000005</v>
      </c>
      <c r="H38" s="115">
        <v>629184.80000000005</v>
      </c>
      <c r="I38" s="115">
        <v>629184.80000000005</v>
      </c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</row>
    <row r="39" spans="2:39" ht="18" customHeight="1">
      <c r="B39" s="113" t="s">
        <v>275</v>
      </c>
      <c r="C39" s="113" t="s">
        <v>229</v>
      </c>
      <c r="D39" s="165"/>
      <c r="E39" s="114" t="s">
        <v>279</v>
      </c>
      <c r="F39" s="115">
        <v>53705.05</v>
      </c>
      <c r="G39" s="115">
        <v>53705.05</v>
      </c>
      <c r="H39" s="115">
        <v>53705.05</v>
      </c>
      <c r="I39" s="115">
        <v>53705.05</v>
      </c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</row>
    <row r="40" spans="2:39" ht="18" customHeight="1">
      <c r="B40" s="113" t="s">
        <v>280</v>
      </c>
      <c r="C40" s="113" t="s">
        <v>281</v>
      </c>
      <c r="D40" s="165"/>
      <c r="E40" s="114" t="s">
        <v>282</v>
      </c>
      <c r="F40" s="115">
        <v>300</v>
      </c>
      <c r="G40" s="115">
        <v>300</v>
      </c>
      <c r="H40" s="115">
        <v>300</v>
      </c>
      <c r="I40" s="115">
        <v>300</v>
      </c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</row>
  </sheetData>
  <mergeCells count="25">
    <mergeCell ref="D8:D40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scale="51" orientation="landscape"/>
  <ignoredErrors>
    <ignoredError sqref="B8:C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F28" sqref="F28"/>
    </sheetView>
  </sheetViews>
  <sheetFormatPr defaultColWidth="10" defaultRowHeight="13.5"/>
  <cols>
    <col min="1" max="1" width="1.5" style="41" customWidth="1"/>
    <col min="2" max="4" width="6.125" style="41" customWidth="1"/>
    <col min="5" max="5" width="10.375" style="41" customWidth="1"/>
    <col min="6" max="6" width="35.625" style="41" customWidth="1"/>
    <col min="7" max="7" width="18.625" style="41" customWidth="1"/>
    <col min="8" max="8" width="19.5" style="41" customWidth="1"/>
    <col min="9" max="9" width="16.375" style="41" customWidth="1"/>
    <col min="10" max="10" width="1.5" style="41" customWidth="1"/>
    <col min="11" max="11" width="9.75" style="41" customWidth="1"/>
    <col min="12" max="16384" width="10" style="41"/>
  </cols>
  <sheetData>
    <row r="1" spans="1:10" ht="14.25" customHeight="1">
      <c r="A1" s="44"/>
      <c r="B1" s="167"/>
      <c r="C1" s="167"/>
      <c r="D1" s="167"/>
      <c r="E1" s="43"/>
      <c r="F1" s="43"/>
      <c r="G1" s="168" t="s">
        <v>132</v>
      </c>
      <c r="H1" s="168"/>
      <c r="I1" s="168"/>
      <c r="J1" s="62"/>
    </row>
    <row r="2" spans="1:10" ht="19.899999999999999" customHeight="1">
      <c r="A2" s="44"/>
      <c r="B2" s="169" t="s">
        <v>133</v>
      </c>
      <c r="C2" s="169"/>
      <c r="D2" s="169"/>
      <c r="E2" s="169"/>
      <c r="F2" s="169"/>
      <c r="G2" s="169"/>
      <c r="H2" s="169"/>
      <c r="I2" s="169"/>
      <c r="J2" s="62" t="s">
        <v>3</v>
      </c>
    </row>
    <row r="3" spans="1:10" ht="17.100000000000001" customHeight="1">
      <c r="A3" s="46"/>
      <c r="B3" s="163" t="s">
        <v>369</v>
      </c>
      <c r="C3" s="163"/>
      <c r="D3" s="163"/>
      <c r="E3" s="163"/>
      <c r="F3" s="163"/>
      <c r="G3" s="46"/>
      <c r="H3" s="58"/>
      <c r="I3" s="48" t="s">
        <v>5</v>
      </c>
      <c r="J3" s="62"/>
    </row>
    <row r="4" spans="1:10" ht="21.4" customHeight="1">
      <c r="A4" s="51"/>
      <c r="B4" s="150" t="s">
        <v>8</v>
      </c>
      <c r="C4" s="150"/>
      <c r="D4" s="150"/>
      <c r="E4" s="150"/>
      <c r="F4" s="150"/>
      <c r="G4" s="150" t="s">
        <v>58</v>
      </c>
      <c r="H4" s="170" t="s">
        <v>134</v>
      </c>
      <c r="I4" s="170" t="s">
        <v>124</v>
      </c>
      <c r="J4" s="56"/>
    </row>
    <row r="5" spans="1:10" ht="21.4" customHeight="1">
      <c r="A5" s="51"/>
      <c r="B5" s="150" t="s">
        <v>76</v>
      </c>
      <c r="C5" s="150"/>
      <c r="D5" s="150"/>
      <c r="E5" s="150" t="s">
        <v>66</v>
      </c>
      <c r="F5" s="166" t="s">
        <v>181</v>
      </c>
      <c r="G5" s="150"/>
      <c r="H5" s="170"/>
      <c r="I5" s="170"/>
      <c r="J5" s="56"/>
    </row>
    <row r="6" spans="1:10" ht="21.4" customHeight="1">
      <c r="A6" s="60"/>
      <c r="B6" s="50" t="s">
        <v>77</v>
      </c>
      <c r="C6" s="50" t="s">
        <v>78</v>
      </c>
      <c r="D6" s="50" t="s">
        <v>79</v>
      </c>
      <c r="E6" s="150"/>
      <c r="F6" s="166"/>
      <c r="G6" s="150"/>
      <c r="H6" s="170"/>
      <c r="I6" s="170"/>
      <c r="J6" s="63"/>
    </row>
    <row r="7" spans="1:10" ht="19.899999999999999" customHeight="1">
      <c r="A7" s="61"/>
      <c r="B7" s="50"/>
      <c r="C7" s="50"/>
      <c r="D7" s="50"/>
      <c r="E7" s="50"/>
      <c r="F7" s="50" t="s">
        <v>68</v>
      </c>
      <c r="G7" s="10">
        <v>8454756.0199999996</v>
      </c>
      <c r="H7" s="10">
        <v>8454756.0199999996</v>
      </c>
      <c r="I7" s="52"/>
      <c r="J7" s="64"/>
    </row>
    <row r="8" spans="1:10" ht="19.899999999999999" customHeight="1">
      <c r="A8" s="60"/>
      <c r="B8" s="97" t="s">
        <v>185</v>
      </c>
      <c r="C8" s="97"/>
      <c r="D8" s="97"/>
      <c r="E8" s="172">
        <v>680</v>
      </c>
      <c r="F8" s="98" t="s">
        <v>186</v>
      </c>
      <c r="G8" s="54">
        <v>5909843.4000000004</v>
      </c>
      <c r="H8" s="54">
        <v>5909843.4000000004</v>
      </c>
      <c r="I8" s="54"/>
      <c r="J8" s="62"/>
    </row>
    <row r="9" spans="1:10" ht="19.899999999999999" customHeight="1">
      <c r="A9" s="60"/>
      <c r="B9" s="97">
        <v>201</v>
      </c>
      <c r="C9" s="97">
        <v>13</v>
      </c>
      <c r="D9" s="97"/>
      <c r="E9" s="173"/>
      <c r="F9" s="98" t="s">
        <v>187</v>
      </c>
      <c r="G9" s="54">
        <v>5909843.4000000004</v>
      </c>
      <c r="H9" s="54">
        <v>5909843.4000000004</v>
      </c>
      <c r="I9" s="54"/>
      <c r="J9" s="62"/>
    </row>
    <row r="10" spans="1:10" ht="19.899999999999999" customHeight="1">
      <c r="A10" s="171"/>
      <c r="B10" s="97">
        <v>201</v>
      </c>
      <c r="C10" s="97">
        <v>13</v>
      </c>
      <c r="D10" s="97" t="s">
        <v>198</v>
      </c>
      <c r="E10" s="173"/>
      <c r="F10" s="98" t="s">
        <v>189</v>
      </c>
      <c r="G10" s="54">
        <v>3671948.44</v>
      </c>
      <c r="H10" s="54">
        <v>3671948.44</v>
      </c>
      <c r="I10" s="54"/>
      <c r="J10" s="63"/>
    </row>
    <row r="11" spans="1:10" ht="19.899999999999999" customHeight="1">
      <c r="A11" s="171"/>
      <c r="B11" s="97">
        <v>201</v>
      </c>
      <c r="C11" s="97">
        <v>13</v>
      </c>
      <c r="D11" s="97" t="s">
        <v>190</v>
      </c>
      <c r="E11" s="173"/>
      <c r="F11" s="98" t="s">
        <v>191</v>
      </c>
      <c r="G11" s="54">
        <v>50000</v>
      </c>
      <c r="H11" s="54">
        <v>50000</v>
      </c>
      <c r="I11" s="54"/>
      <c r="J11" s="63"/>
    </row>
    <row r="12" spans="1:10" ht="19.899999999999999" customHeight="1">
      <c r="A12" s="171"/>
      <c r="B12" s="97">
        <v>201</v>
      </c>
      <c r="C12" s="97">
        <v>13</v>
      </c>
      <c r="D12" s="97">
        <v>50</v>
      </c>
      <c r="E12" s="173"/>
      <c r="F12" s="98" t="s">
        <v>192</v>
      </c>
      <c r="G12" s="54">
        <v>2187894.96</v>
      </c>
      <c r="H12" s="54">
        <v>2187894.96</v>
      </c>
      <c r="I12" s="54"/>
      <c r="J12" s="63"/>
    </row>
    <row r="13" spans="1:10" ht="19.899999999999999" customHeight="1">
      <c r="A13" s="171"/>
      <c r="B13" s="97" t="s">
        <v>193</v>
      </c>
      <c r="C13" s="97"/>
      <c r="D13" s="97"/>
      <c r="E13" s="173"/>
      <c r="F13" s="98" t="s">
        <v>194</v>
      </c>
      <c r="G13" s="54">
        <v>1490872.93</v>
      </c>
      <c r="H13" s="54">
        <v>1490872.93</v>
      </c>
      <c r="I13" s="54"/>
      <c r="J13" s="63"/>
    </row>
    <row r="14" spans="1:10" ht="19.899999999999999" customHeight="1">
      <c r="A14" s="171"/>
      <c r="B14" s="97" t="s">
        <v>195</v>
      </c>
      <c r="C14" s="97" t="s">
        <v>201</v>
      </c>
      <c r="D14" s="97"/>
      <c r="E14" s="173"/>
      <c r="F14" s="98" t="s">
        <v>197</v>
      </c>
      <c r="G14" s="54">
        <v>1490872.93</v>
      </c>
      <c r="H14" s="54">
        <v>1490872.93</v>
      </c>
      <c r="I14" s="54"/>
      <c r="J14" s="63"/>
    </row>
    <row r="15" spans="1:10" ht="19.899999999999999" customHeight="1">
      <c r="A15" s="171"/>
      <c r="B15" s="97" t="s">
        <v>195</v>
      </c>
      <c r="C15" s="97" t="s">
        <v>196</v>
      </c>
      <c r="D15" s="97" t="s">
        <v>198</v>
      </c>
      <c r="E15" s="173"/>
      <c r="F15" s="98" t="s">
        <v>199</v>
      </c>
      <c r="G15" s="54">
        <v>700113.59</v>
      </c>
      <c r="H15" s="54">
        <v>700113.59</v>
      </c>
      <c r="I15" s="54"/>
      <c r="J15" s="63"/>
    </row>
    <row r="16" spans="1:10" ht="19.899999999999999" customHeight="1">
      <c r="A16" s="171"/>
      <c r="B16" s="97" t="s">
        <v>195</v>
      </c>
      <c r="C16" s="97" t="s">
        <v>196</v>
      </c>
      <c r="D16" s="97" t="s">
        <v>190</v>
      </c>
      <c r="E16" s="173"/>
      <c r="F16" s="98" t="s">
        <v>200</v>
      </c>
      <c r="G16" s="54">
        <v>57350.66</v>
      </c>
      <c r="H16" s="54">
        <v>57350.66</v>
      </c>
      <c r="I16" s="54"/>
      <c r="J16" s="63"/>
    </row>
    <row r="17" spans="1:10" ht="19.899999999999999" customHeight="1">
      <c r="A17" s="171"/>
      <c r="B17" s="97" t="s">
        <v>195</v>
      </c>
      <c r="C17" s="97" t="s">
        <v>196</v>
      </c>
      <c r="D17" s="97" t="s">
        <v>196</v>
      </c>
      <c r="E17" s="173"/>
      <c r="F17" s="98" t="s">
        <v>202</v>
      </c>
      <c r="G17" s="54">
        <v>733408.68</v>
      </c>
      <c r="H17" s="54">
        <v>733408.68</v>
      </c>
      <c r="I17" s="54"/>
      <c r="J17" s="63"/>
    </row>
    <row r="18" spans="1:10" ht="19.899999999999999" customHeight="1">
      <c r="A18" s="60"/>
      <c r="B18" s="97" t="s">
        <v>203</v>
      </c>
      <c r="C18" s="97"/>
      <c r="D18" s="97"/>
      <c r="E18" s="173"/>
      <c r="F18" s="98" t="s">
        <v>204</v>
      </c>
      <c r="G18" s="54">
        <v>466996.66</v>
      </c>
      <c r="H18" s="54">
        <v>466996.66</v>
      </c>
      <c r="I18" s="54"/>
      <c r="J18" s="63"/>
    </row>
    <row r="19" spans="1:10" ht="19.899999999999999" customHeight="1">
      <c r="A19" s="60"/>
      <c r="B19" s="97" t="s">
        <v>283</v>
      </c>
      <c r="C19" s="97" t="s">
        <v>206</v>
      </c>
      <c r="D19" s="97"/>
      <c r="E19" s="173"/>
      <c r="F19" s="98" t="s">
        <v>207</v>
      </c>
      <c r="G19" s="54">
        <v>466996.66</v>
      </c>
      <c r="H19" s="54">
        <v>466996.66</v>
      </c>
      <c r="I19" s="54"/>
      <c r="J19" s="63"/>
    </row>
    <row r="20" spans="1:10" ht="19.899999999999999" customHeight="1">
      <c r="A20" s="60"/>
      <c r="B20" s="97" t="s">
        <v>205</v>
      </c>
      <c r="C20" s="97" t="s">
        <v>206</v>
      </c>
      <c r="D20" s="97" t="s">
        <v>198</v>
      </c>
      <c r="E20" s="173"/>
      <c r="F20" s="98" t="s">
        <v>208</v>
      </c>
      <c r="G20" s="54">
        <v>233281.37</v>
      </c>
      <c r="H20" s="54">
        <v>233281.37</v>
      </c>
      <c r="I20" s="54"/>
      <c r="J20" s="63"/>
    </row>
    <row r="21" spans="1:10" ht="19.899999999999999" customHeight="1">
      <c r="A21" s="60"/>
      <c r="B21" s="97" t="s">
        <v>205</v>
      </c>
      <c r="C21" s="97" t="s">
        <v>206</v>
      </c>
      <c r="D21" s="97" t="s">
        <v>190</v>
      </c>
      <c r="E21" s="173"/>
      <c r="F21" s="98" t="s">
        <v>209</v>
      </c>
      <c r="G21" s="54">
        <v>143404.57999999999</v>
      </c>
      <c r="H21" s="54">
        <v>143404.57999999999</v>
      </c>
      <c r="I21" s="54"/>
      <c r="J21" s="63"/>
    </row>
    <row r="22" spans="1:10" ht="19.899999999999999" customHeight="1">
      <c r="A22" s="60"/>
      <c r="B22" s="97" t="s">
        <v>205</v>
      </c>
      <c r="C22" s="97" t="s">
        <v>206</v>
      </c>
      <c r="D22" s="97" t="s">
        <v>246</v>
      </c>
      <c r="E22" s="173"/>
      <c r="F22" s="98" t="s">
        <v>212</v>
      </c>
      <c r="G22" s="54">
        <v>42000</v>
      </c>
      <c r="H22" s="54">
        <v>42000</v>
      </c>
      <c r="I22" s="54"/>
      <c r="J22" s="63"/>
    </row>
    <row r="23" spans="1:10" ht="19.899999999999999" customHeight="1">
      <c r="A23" s="60"/>
      <c r="B23" s="97" t="s">
        <v>205</v>
      </c>
      <c r="C23" s="97" t="s">
        <v>206</v>
      </c>
      <c r="D23" s="97" t="s">
        <v>284</v>
      </c>
      <c r="E23" s="173"/>
      <c r="F23" s="98" t="s">
        <v>214</v>
      </c>
      <c r="G23" s="54">
        <v>48310.71</v>
      </c>
      <c r="H23" s="54">
        <v>48310.71</v>
      </c>
      <c r="I23" s="54"/>
      <c r="J23" s="63"/>
    </row>
    <row r="24" spans="1:10" ht="19.899999999999999" customHeight="1">
      <c r="A24" s="60"/>
      <c r="B24" s="97" t="s">
        <v>215</v>
      </c>
      <c r="C24" s="97"/>
      <c r="D24" s="97"/>
      <c r="E24" s="173"/>
      <c r="F24" s="98" t="s">
        <v>216</v>
      </c>
      <c r="G24" s="54">
        <v>587043.03</v>
      </c>
      <c r="H24" s="54">
        <v>587043.03</v>
      </c>
      <c r="I24" s="54"/>
      <c r="J24" s="63"/>
    </row>
    <row r="25" spans="1:10" ht="19.899999999999999" customHeight="1">
      <c r="A25" s="60"/>
      <c r="B25" s="97" t="s">
        <v>285</v>
      </c>
      <c r="C25" s="97" t="s">
        <v>286</v>
      </c>
      <c r="D25" s="97"/>
      <c r="E25" s="173"/>
      <c r="F25" s="98" t="s">
        <v>219</v>
      </c>
      <c r="G25" s="54">
        <v>587043.03</v>
      </c>
      <c r="H25" s="54">
        <v>587043.03</v>
      </c>
      <c r="I25" s="54"/>
      <c r="J25" s="63"/>
    </row>
    <row r="26" spans="1:10" ht="19.899999999999999" customHeight="1">
      <c r="A26" s="60"/>
      <c r="B26" s="97" t="s">
        <v>285</v>
      </c>
      <c r="C26" s="97" t="s">
        <v>287</v>
      </c>
      <c r="D26" s="97" t="s">
        <v>288</v>
      </c>
      <c r="E26" s="174"/>
      <c r="F26" s="98" t="s">
        <v>222</v>
      </c>
      <c r="G26" s="54">
        <v>587043.03</v>
      </c>
      <c r="H26" s="54">
        <v>587043.03</v>
      </c>
      <c r="I26" s="54"/>
      <c r="J26" s="63"/>
    </row>
  </sheetData>
  <mergeCells count="13">
    <mergeCell ref="A10:A17"/>
    <mergeCell ref="E5:E6"/>
    <mergeCell ref="F5:F6"/>
    <mergeCell ref="G4:G6"/>
    <mergeCell ref="E8:E26"/>
    <mergeCell ref="B1:D1"/>
    <mergeCell ref="G1:I1"/>
    <mergeCell ref="B2:I2"/>
    <mergeCell ref="B3:F3"/>
    <mergeCell ref="B4:F4"/>
    <mergeCell ref="H4:H6"/>
    <mergeCell ref="I4:I6"/>
    <mergeCell ref="B5:D5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L13" sqref="L13"/>
    </sheetView>
  </sheetViews>
  <sheetFormatPr defaultColWidth="10" defaultRowHeight="13.5"/>
  <cols>
    <col min="1" max="1" width="1.5" style="41" customWidth="1"/>
    <col min="2" max="3" width="6.125" style="41" customWidth="1"/>
    <col min="4" max="4" width="10.375" style="41" customWidth="1"/>
    <col min="5" max="5" width="41" style="41" customWidth="1"/>
    <col min="6" max="8" width="16.375" style="41" customWidth="1"/>
    <col min="9" max="9" width="1.5" style="41" customWidth="1"/>
    <col min="10" max="16384" width="10" style="41"/>
  </cols>
  <sheetData>
    <row r="1" spans="1:9" ht="14.25" customHeight="1">
      <c r="A1" s="42"/>
      <c r="B1" s="167"/>
      <c r="C1" s="167"/>
      <c r="D1" s="43"/>
      <c r="E1" s="43"/>
      <c r="F1" s="44"/>
      <c r="G1" s="44"/>
      <c r="H1" s="45" t="s">
        <v>135</v>
      </c>
      <c r="I1" s="56"/>
    </row>
    <row r="2" spans="1:9" ht="19.899999999999999" customHeight="1">
      <c r="A2" s="44"/>
      <c r="B2" s="169" t="s">
        <v>136</v>
      </c>
      <c r="C2" s="169"/>
      <c r="D2" s="169"/>
      <c r="E2" s="169"/>
      <c r="F2" s="169"/>
      <c r="G2" s="169"/>
      <c r="H2" s="169"/>
      <c r="I2" s="56"/>
    </row>
    <row r="3" spans="1:9" ht="17.100000000000001" customHeight="1">
      <c r="A3" s="46"/>
      <c r="B3" s="163" t="s">
        <v>370</v>
      </c>
      <c r="C3" s="163"/>
      <c r="D3" s="163"/>
      <c r="E3" s="163"/>
      <c r="G3" s="46"/>
      <c r="H3" s="48" t="s">
        <v>5</v>
      </c>
      <c r="I3" s="56"/>
    </row>
    <row r="4" spans="1:9" ht="21.4" customHeight="1">
      <c r="A4" s="49"/>
      <c r="B4" s="150" t="s">
        <v>8</v>
      </c>
      <c r="C4" s="150"/>
      <c r="D4" s="150"/>
      <c r="E4" s="150"/>
      <c r="F4" s="150" t="s">
        <v>72</v>
      </c>
      <c r="G4" s="150"/>
      <c r="H4" s="150"/>
      <c r="I4" s="56"/>
    </row>
    <row r="5" spans="1:9" ht="21.4" customHeight="1">
      <c r="A5" s="49"/>
      <c r="B5" s="150" t="s">
        <v>76</v>
      </c>
      <c r="C5" s="150"/>
      <c r="D5" s="150" t="s">
        <v>66</v>
      </c>
      <c r="E5" s="166" t="s">
        <v>181</v>
      </c>
      <c r="F5" s="150" t="s">
        <v>58</v>
      </c>
      <c r="G5" s="150" t="s">
        <v>137</v>
      </c>
      <c r="H5" s="150" t="s">
        <v>138</v>
      </c>
      <c r="I5" s="56"/>
    </row>
    <row r="6" spans="1:9" ht="21.4" customHeight="1">
      <c r="A6" s="51"/>
      <c r="B6" s="50" t="s">
        <v>77</v>
      </c>
      <c r="C6" s="50" t="s">
        <v>78</v>
      </c>
      <c r="D6" s="150"/>
      <c r="E6" s="166"/>
      <c r="F6" s="150"/>
      <c r="G6" s="150"/>
      <c r="H6" s="150"/>
      <c r="I6" s="56"/>
    </row>
    <row r="7" spans="1:9" ht="21" customHeight="1">
      <c r="A7" s="49"/>
      <c r="B7" s="50"/>
      <c r="C7" s="50"/>
      <c r="D7" s="50"/>
      <c r="E7" s="50" t="s">
        <v>68</v>
      </c>
      <c r="F7" s="118">
        <f>SUM(G7:H7)</f>
        <v>8404756.0199999996</v>
      </c>
      <c r="G7" s="118">
        <f>SUM(G8:G20)</f>
        <v>7397911.2399999993</v>
      </c>
      <c r="H7" s="118">
        <f>SUM(H8:H20)</f>
        <v>1006844.78</v>
      </c>
      <c r="I7" s="56"/>
    </row>
    <row r="8" spans="1:9" ht="21" customHeight="1">
      <c r="A8" s="49"/>
      <c r="B8" s="119" t="s">
        <v>289</v>
      </c>
      <c r="C8" s="120" t="s">
        <v>188</v>
      </c>
      <c r="D8" s="175">
        <v>680</v>
      </c>
      <c r="E8" s="114" t="s">
        <v>290</v>
      </c>
      <c r="F8" s="121">
        <f>SUM(G8:H8)</f>
        <v>2968674.2</v>
      </c>
      <c r="G8" s="122">
        <v>2968674.2</v>
      </c>
      <c r="H8" s="121"/>
      <c r="I8" s="56"/>
    </row>
    <row r="9" spans="1:9" ht="21" customHeight="1">
      <c r="A9" s="49"/>
      <c r="B9" s="119" t="s">
        <v>291</v>
      </c>
      <c r="C9" s="120" t="s">
        <v>198</v>
      </c>
      <c r="D9" s="176"/>
      <c r="E9" s="114" t="s">
        <v>224</v>
      </c>
      <c r="F9" s="121">
        <f t="shared" ref="F9:F20" si="0">SUM(G9:H9)</f>
        <v>2591170.37</v>
      </c>
      <c r="G9" s="122">
        <v>2591170.37</v>
      </c>
      <c r="H9" s="121"/>
      <c r="I9" s="56"/>
    </row>
    <row r="10" spans="1:9" ht="21" customHeight="1">
      <c r="A10" s="49"/>
      <c r="B10" s="119" t="s">
        <v>292</v>
      </c>
      <c r="C10" s="120" t="s">
        <v>190</v>
      </c>
      <c r="D10" s="176"/>
      <c r="E10" s="114" t="s">
        <v>293</v>
      </c>
      <c r="F10" s="121">
        <f t="shared" si="0"/>
        <v>730367.44</v>
      </c>
      <c r="G10" s="122">
        <v>730367.44</v>
      </c>
      <c r="H10" s="121"/>
      <c r="I10" s="56"/>
    </row>
    <row r="11" spans="1:9" ht="21" customHeight="1">
      <c r="A11" s="49"/>
      <c r="B11" s="119" t="s">
        <v>292</v>
      </c>
      <c r="C11" s="120" t="s">
        <v>211</v>
      </c>
      <c r="D11" s="176"/>
      <c r="E11" s="114" t="s">
        <v>222</v>
      </c>
      <c r="F11" s="121">
        <f t="shared" si="0"/>
        <v>363555.38</v>
      </c>
      <c r="G11" s="122">
        <v>363555.38</v>
      </c>
      <c r="H11" s="121"/>
      <c r="I11" s="56"/>
    </row>
    <row r="12" spans="1:9" ht="21" customHeight="1">
      <c r="B12" s="119" t="s">
        <v>292</v>
      </c>
      <c r="C12" s="120" t="s">
        <v>294</v>
      </c>
      <c r="D12" s="176"/>
      <c r="E12" s="114" t="s">
        <v>240</v>
      </c>
      <c r="F12" s="121">
        <f t="shared" si="0"/>
        <v>60954</v>
      </c>
      <c r="G12" s="122">
        <v>60954</v>
      </c>
      <c r="H12" s="121"/>
      <c r="I12" s="56"/>
    </row>
    <row r="13" spans="1:9" ht="21" customHeight="1">
      <c r="B13" s="119" t="s">
        <v>295</v>
      </c>
      <c r="C13" s="120" t="s">
        <v>188</v>
      </c>
      <c r="D13" s="176"/>
      <c r="E13" s="114" t="s">
        <v>296</v>
      </c>
      <c r="F13" s="121">
        <f t="shared" si="0"/>
        <v>445443.64</v>
      </c>
      <c r="G13" s="123"/>
      <c r="H13" s="122">
        <v>445443.64</v>
      </c>
      <c r="I13" s="56"/>
    </row>
    <row r="14" spans="1:9" ht="21" customHeight="1">
      <c r="B14" s="119" t="s">
        <v>291</v>
      </c>
      <c r="C14" s="120" t="s">
        <v>297</v>
      </c>
      <c r="D14" s="176"/>
      <c r="E14" s="114" t="s">
        <v>242</v>
      </c>
      <c r="F14" s="121">
        <f t="shared" si="0"/>
        <v>304077.61</v>
      </c>
      <c r="G14" s="123"/>
      <c r="H14" s="122">
        <v>304077.61</v>
      </c>
      <c r="I14" s="56"/>
    </row>
    <row r="15" spans="1:9" ht="21" customHeight="1">
      <c r="B15" s="119" t="s">
        <v>298</v>
      </c>
      <c r="C15" s="120" t="s">
        <v>196</v>
      </c>
      <c r="D15" s="176"/>
      <c r="E15" s="114" t="s">
        <v>263</v>
      </c>
      <c r="F15" s="121">
        <f t="shared" si="0"/>
        <v>102000</v>
      </c>
      <c r="G15" s="123"/>
      <c r="H15" s="122">
        <v>102000</v>
      </c>
      <c r="I15" s="56"/>
    </row>
    <row r="16" spans="1:9" ht="21" customHeight="1">
      <c r="B16" s="119" t="s">
        <v>298</v>
      </c>
      <c r="C16" s="124" t="s">
        <v>211</v>
      </c>
      <c r="D16" s="176"/>
      <c r="E16" s="114" t="s">
        <v>258</v>
      </c>
      <c r="F16" s="121">
        <f t="shared" si="0"/>
        <v>9316</v>
      </c>
      <c r="G16" s="123"/>
      <c r="H16" s="122">
        <v>9316</v>
      </c>
      <c r="I16" s="56"/>
    </row>
    <row r="17" spans="1:9" ht="21" customHeight="1">
      <c r="B17" s="119" t="s">
        <v>298</v>
      </c>
      <c r="C17" s="124" t="s">
        <v>299</v>
      </c>
      <c r="D17" s="176"/>
      <c r="E17" s="114" t="s">
        <v>147</v>
      </c>
      <c r="F17" s="121">
        <f t="shared" si="0"/>
        <v>13158</v>
      </c>
      <c r="G17" s="123"/>
      <c r="H17" s="122">
        <v>13158</v>
      </c>
      <c r="I17" s="56"/>
    </row>
    <row r="18" spans="1:9" ht="21" customHeight="1">
      <c r="B18" s="119" t="s">
        <v>298</v>
      </c>
      <c r="C18" s="124" t="s">
        <v>231</v>
      </c>
      <c r="D18" s="176"/>
      <c r="E18" s="114" t="s">
        <v>269</v>
      </c>
      <c r="F18" s="121">
        <f t="shared" si="0"/>
        <v>28350</v>
      </c>
      <c r="G18" s="123"/>
      <c r="H18" s="122">
        <v>28350</v>
      </c>
      <c r="I18" s="56"/>
    </row>
    <row r="19" spans="1:9" ht="21" customHeight="1">
      <c r="B19" s="119" t="s">
        <v>298</v>
      </c>
      <c r="C19" s="124" t="s">
        <v>284</v>
      </c>
      <c r="D19" s="176"/>
      <c r="E19" s="114" t="s">
        <v>274</v>
      </c>
      <c r="F19" s="121">
        <f t="shared" si="0"/>
        <v>104499.53</v>
      </c>
      <c r="G19" s="123"/>
      <c r="H19" s="122">
        <v>104499.53</v>
      </c>
      <c r="I19" s="56"/>
    </row>
    <row r="20" spans="1:9" ht="21" customHeight="1">
      <c r="A20" s="49"/>
      <c r="B20" s="119" t="s">
        <v>300</v>
      </c>
      <c r="C20" s="124" t="s">
        <v>198</v>
      </c>
      <c r="D20" s="177"/>
      <c r="E20" s="114" t="s">
        <v>373</v>
      </c>
      <c r="F20" s="121">
        <f t="shared" si="0"/>
        <v>683189.85</v>
      </c>
      <c r="G20" s="122">
        <v>683189.85</v>
      </c>
      <c r="H20" s="123"/>
      <c r="I20" s="56"/>
    </row>
  </sheetData>
  <mergeCells count="12">
    <mergeCell ref="H5:H6"/>
    <mergeCell ref="D8:D20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E23" sqref="E23"/>
    </sheetView>
  </sheetViews>
  <sheetFormatPr defaultColWidth="10" defaultRowHeight="13.5"/>
  <cols>
    <col min="1" max="1" width="1.5" style="25" customWidth="1"/>
    <col min="2" max="4" width="6.625" style="25" customWidth="1"/>
    <col min="5" max="5" width="19.875" style="25" customWidth="1"/>
    <col min="6" max="6" width="48.625" style="25" customWidth="1"/>
    <col min="7" max="7" width="26.625" style="25" customWidth="1"/>
    <col min="8" max="8" width="1.5" style="25" customWidth="1"/>
    <col min="9" max="10" width="9.75" style="25" customWidth="1"/>
    <col min="11" max="16384" width="10" style="25"/>
  </cols>
  <sheetData>
    <row r="1" spans="1:8" ht="24.95" customHeight="1">
      <c r="A1" s="26"/>
      <c r="B1" s="1"/>
      <c r="C1" s="1"/>
      <c r="D1" s="1"/>
      <c r="E1" s="27"/>
      <c r="F1" s="27"/>
      <c r="G1" s="28" t="s">
        <v>139</v>
      </c>
      <c r="H1" s="29"/>
    </row>
    <row r="2" spans="1:8" ht="22.9" customHeight="1">
      <c r="A2" s="26"/>
      <c r="B2" s="152" t="s">
        <v>140</v>
      </c>
      <c r="C2" s="152"/>
      <c r="D2" s="152"/>
      <c r="E2" s="152"/>
      <c r="F2" s="152"/>
      <c r="G2" s="152"/>
      <c r="H2" s="29" t="s">
        <v>3</v>
      </c>
    </row>
    <row r="3" spans="1:8" ht="19.5" customHeight="1">
      <c r="A3" s="30"/>
      <c r="B3" s="153" t="s">
        <v>369</v>
      </c>
      <c r="C3" s="153"/>
      <c r="D3" s="153"/>
      <c r="E3" s="153"/>
      <c r="F3" s="153"/>
      <c r="G3" s="31" t="s">
        <v>5</v>
      </c>
      <c r="H3" s="32"/>
    </row>
    <row r="4" spans="1:8" ht="24.4" customHeight="1">
      <c r="A4" s="33"/>
      <c r="B4" s="166" t="s">
        <v>76</v>
      </c>
      <c r="C4" s="166"/>
      <c r="D4" s="166"/>
      <c r="E4" s="166" t="s">
        <v>66</v>
      </c>
      <c r="F4" s="166" t="s">
        <v>181</v>
      </c>
      <c r="G4" s="166" t="s">
        <v>141</v>
      </c>
      <c r="H4" s="34"/>
    </row>
    <row r="5" spans="1:8" ht="24" customHeight="1">
      <c r="A5" s="33"/>
      <c r="B5" s="7" t="s">
        <v>77</v>
      </c>
      <c r="C5" s="7" t="s">
        <v>78</v>
      </c>
      <c r="D5" s="7" t="s">
        <v>79</v>
      </c>
      <c r="E5" s="166"/>
      <c r="F5" s="166"/>
      <c r="G5" s="166"/>
      <c r="H5" s="35"/>
    </row>
    <row r="6" spans="1:8" ht="27.95" customHeight="1">
      <c r="A6" s="36"/>
      <c r="B6" s="7"/>
      <c r="C6" s="7"/>
      <c r="D6" s="7"/>
      <c r="E6" s="7"/>
      <c r="F6" s="7" t="s">
        <v>68</v>
      </c>
      <c r="G6" s="125">
        <v>50000</v>
      </c>
      <c r="H6" s="37"/>
    </row>
    <row r="7" spans="1:8" ht="30.95" customHeight="1">
      <c r="A7" s="36"/>
      <c r="B7" s="113" t="s">
        <v>301</v>
      </c>
      <c r="C7" s="113">
        <v>13</v>
      </c>
      <c r="D7" s="113" t="s">
        <v>190</v>
      </c>
      <c r="E7" s="23">
        <v>680</v>
      </c>
      <c r="F7" s="126" t="s">
        <v>302</v>
      </c>
      <c r="G7" s="127">
        <v>50000</v>
      </c>
      <c r="H7" s="37"/>
    </row>
    <row r="8" spans="1:8" ht="22.9" customHeight="1">
      <c r="A8" s="36"/>
      <c r="B8" s="7"/>
      <c r="C8" s="7"/>
      <c r="D8" s="7"/>
      <c r="E8" s="7"/>
      <c r="F8" s="7"/>
      <c r="G8" s="10"/>
      <c r="H8" s="37"/>
    </row>
    <row r="9" spans="1:8" ht="22.9" customHeight="1">
      <c r="A9" s="36"/>
      <c r="B9" s="7"/>
      <c r="C9" s="7"/>
      <c r="D9" s="7"/>
      <c r="E9" s="7"/>
      <c r="F9" s="7"/>
      <c r="G9" s="10"/>
      <c r="H9" s="37"/>
    </row>
    <row r="10" spans="1:8" ht="22.9" customHeight="1">
      <c r="A10" s="36"/>
      <c r="B10" s="7"/>
      <c r="C10" s="7"/>
      <c r="D10" s="7"/>
      <c r="E10" s="7"/>
      <c r="F10" s="7"/>
      <c r="G10" s="10"/>
      <c r="H10" s="37"/>
    </row>
    <row r="11" spans="1:8" ht="22.9" customHeight="1">
      <c r="A11" s="36"/>
      <c r="B11" s="7"/>
      <c r="C11" s="7"/>
      <c r="D11" s="7"/>
      <c r="E11" s="7"/>
      <c r="F11" s="7"/>
      <c r="G11" s="10"/>
      <c r="H11" s="37"/>
    </row>
    <row r="12" spans="1:8" ht="22.9" customHeight="1">
      <c r="A12" s="36"/>
      <c r="B12" s="7"/>
      <c r="C12" s="7"/>
      <c r="D12" s="7"/>
      <c r="E12" s="7"/>
      <c r="F12" s="7"/>
      <c r="G12" s="10"/>
      <c r="H12" s="37"/>
    </row>
    <row r="13" spans="1:8" ht="22.9" customHeight="1">
      <c r="A13" s="36"/>
      <c r="B13" s="7"/>
      <c r="C13" s="7"/>
      <c r="D13" s="7"/>
      <c r="E13" s="7"/>
      <c r="F13" s="7"/>
      <c r="G13" s="10"/>
      <c r="H13" s="37"/>
    </row>
    <row r="14" spans="1:8" ht="22.9" customHeight="1">
      <c r="A14" s="36"/>
      <c r="B14" s="7"/>
      <c r="C14" s="7"/>
      <c r="D14" s="7"/>
      <c r="E14" s="7"/>
      <c r="F14" s="7"/>
      <c r="G14" s="10"/>
      <c r="H14" s="37"/>
    </row>
    <row r="15" spans="1:8" ht="22.9" customHeight="1">
      <c r="A15" s="33"/>
      <c r="B15" s="11"/>
      <c r="C15" s="11"/>
      <c r="D15" s="11"/>
      <c r="E15" s="11"/>
      <c r="F15" s="11" t="s">
        <v>22</v>
      </c>
      <c r="G15" s="12"/>
      <c r="H15" s="34"/>
    </row>
    <row r="16" spans="1:8" ht="22.9" customHeight="1">
      <c r="A16" s="33"/>
      <c r="B16" s="11"/>
      <c r="C16" s="11"/>
      <c r="D16" s="11"/>
      <c r="E16" s="11"/>
      <c r="F16" s="11" t="s">
        <v>22</v>
      </c>
      <c r="G16" s="12"/>
      <c r="H16" s="34"/>
    </row>
    <row r="17" spans="1:8" ht="27.95" customHeight="1">
      <c r="A17" s="33"/>
      <c r="B17" s="11"/>
      <c r="C17" s="11"/>
      <c r="D17" s="11"/>
      <c r="E17" s="11"/>
      <c r="F17" s="11"/>
      <c r="G17" s="12"/>
      <c r="H17" s="35"/>
    </row>
    <row r="18" spans="1:8" ht="27.95" customHeight="1">
      <c r="A18" s="33"/>
      <c r="B18" s="11"/>
      <c r="C18" s="11"/>
      <c r="D18" s="11"/>
      <c r="E18" s="11"/>
      <c r="F18" s="11"/>
      <c r="G18" s="12"/>
      <c r="H18" s="35"/>
    </row>
    <row r="19" spans="1:8" ht="9.75" customHeight="1">
      <c r="A19" s="38"/>
      <c r="B19" s="39"/>
      <c r="C19" s="39"/>
      <c r="D19" s="39"/>
      <c r="E19" s="39"/>
      <c r="F19" s="38"/>
      <c r="G19" s="38"/>
      <c r="H19" s="40"/>
    </row>
  </sheetData>
  <mergeCells count="6">
    <mergeCell ref="B2:G2"/>
    <mergeCell ref="B3:F3"/>
    <mergeCell ref="B4:D4"/>
    <mergeCell ref="E4:E5"/>
    <mergeCell ref="F4:F5"/>
    <mergeCell ref="G4:G5"/>
  </mergeCells>
  <phoneticPr fontId="2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  <ignoredErrors>
    <ignoredError sqref="B7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 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安宁</cp:lastModifiedBy>
  <dcterms:created xsi:type="dcterms:W3CDTF">2022-03-04T19:28:00Z</dcterms:created>
  <dcterms:modified xsi:type="dcterms:W3CDTF">2024-03-04T08:12:40Z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