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520" windowHeight="9270" tabRatio="886" firstSheet="20" activeTab="19"/>
  </bookViews>
  <sheets>
    <sheet name="48.全市一般收入" sheetId="1" r:id="rId1"/>
    <sheet name="49.全市一般支出" sheetId="2" r:id="rId2"/>
    <sheet name="50.全市一般平衡" sheetId="3" r:id="rId3"/>
    <sheet name="51.全市经济分类支出" sheetId="4" r:id="rId4"/>
    <sheet name="52.全市经济分类（基本）支出" sheetId="64" r:id="rId5"/>
    <sheet name="53.省对市一般补助" sheetId="5" r:id="rId6"/>
    <sheet name="54.全市基金收入" sheetId="7" r:id="rId7"/>
    <sheet name="55.全市基金支出" sheetId="8" r:id="rId8"/>
    <sheet name="56.全市基金平衡" sheetId="9" r:id="rId9"/>
    <sheet name="57.省对市基金补助" sheetId="10" r:id="rId10"/>
    <sheet name="58.全市国资收入" sheetId="62" r:id="rId11"/>
    <sheet name="59.全市国资支出" sheetId="63" r:id="rId12"/>
    <sheet name="60.全市国资平衡" sheetId="11" r:id="rId13"/>
    <sheet name="61.全市社保收入" sheetId="12" r:id="rId14"/>
    <sheet name="62.全市社保支出" sheetId="65" r:id="rId15"/>
    <sheet name="63.全市社保平衡" sheetId="66" r:id="rId16"/>
    <sheet name="64.全市政府性债务余额" sheetId="76" r:id="rId17"/>
    <sheet name="65.全市政府债务发行及还本付息" sheetId="78" r:id="rId18"/>
    <sheet name="66.政府债务变动分地区" sheetId="77" r:id="rId19"/>
    <sheet name="67.全市政府债券使用情况" sheetId="79" r:id="rId20"/>
    <sheet name="68.全市一般债务余额" sheetId="72" r:id="rId21"/>
    <sheet name="69.一般债务分地区" sheetId="73" r:id="rId22"/>
    <sheet name="70.全市专项债务余额" sheetId="74" r:id="rId23"/>
    <sheet name="71.专项债务分地区" sheetId="75" r:id="rId24"/>
  </sheets>
  <definedNames>
    <definedName name="_xlnm._FilterDatabase" localSheetId="19" hidden="1">'67.全市政府债券使用情况'!$A$3:$G$85</definedName>
    <definedName name="_xlnm._FilterDatabase" localSheetId="1" hidden="1">'49.全市一般支出'!$A$3:$F$1341</definedName>
    <definedName name="_xlnm._FilterDatabase" localSheetId="2" hidden="1">'50.全市一般平衡'!$A$3:$D$27</definedName>
    <definedName name="_xlnm._FilterDatabase" localSheetId="3" hidden="1">'51.全市经济分类支出'!$A$3:$F$72</definedName>
    <definedName name="_xlnm._FilterDatabase" localSheetId="7" hidden="1">'55.全市基金支出'!$A$3:$F$20</definedName>
    <definedName name="_xlnm.Print_Area" localSheetId="0">'48.全市一般收入'!$A$1:$F$30</definedName>
    <definedName name="_xlnm.Print_Area" localSheetId="1">'49.全市一般支出'!$A$1:$F$28</definedName>
    <definedName name="_xlnm.Print_Titles" localSheetId="1">'49.全市一般支出'!$3:$3</definedName>
    <definedName name="_xlnm.Print_Titles" localSheetId="19">'67.全市政府债券使用情况'!$3:$3</definedName>
    <definedName name="_xlnm.Print_Titles" localSheetId="2">'50.全市一般平衡'!$3:$3</definedName>
    <definedName name="_xlnm.Print_Titles" localSheetId="3">'51.全市经济分类支出'!$3:$3</definedName>
    <definedName name="_xlnm.Print_Titles" localSheetId="4">'52.全市经济分类（基本）支出'!$3:$3</definedName>
    <definedName name="_xlnm.Print_Titles" localSheetId="5">'53.省对市一般补助'!$3:$3</definedName>
    <definedName name="_xlnm.Print_Titles" localSheetId="7">'55.全市基金支出'!$3:$3</definedName>
    <definedName name="_xlnm.Print_Titles" localSheetId="8">'56.全市基金平衡'!$3:$3</definedName>
  </definedNames>
  <calcPr calcId="144525"/>
</workbook>
</file>

<file path=xl/sharedStrings.xml><?xml version="1.0" encoding="utf-8"?>
<sst xmlns="http://schemas.openxmlformats.org/spreadsheetml/2006/main" count="1097" uniqueCount="572">
  <si>
    <r>
      <rPr>
        <b/>
        <sz val="18"/>
        <color theme="1"/>
        <rFont val="Times New Roman"/>
        <charset val="134"/>
      </rPr>
      <t>2023</t>
    </r>
    <r>
      <rPr>
        <b/>
        <sz val="18"/>
        <color theme="1"/>
        <rFont val="宋体"/>
        <charset val="134"/>
      </rPr>
      <t>年攀枝花市一般公共预算收入执行情况表</t>
    </r>
  </si>
  <si>
    <r>
      <rPr>
        <sz val="11"/>
        <color theme="1"/>
        <rFont val="Times New Roman"/>
        <charset val="134"/>
      </rPr>
      <t xml:space="preserve">         </t>
    </r>
    <r>
      <rPr>
        <sz val="11"/>
        <color theme="1"/>
        <rFont val="仿宋_GB2312"/>
        <charset val="134"/>
      </rPr>
      <t>单位：万元，</t>
    </r>
    <r>
      <rPr>
        <sz val="11"/>
        <color theme="1"/>
        <rFont val="Times New Roman"/>
        <charset val="134"/>
      </rPr>
      <t>%</t>
    </r>
  </si>
  <si>
    <t>科目</t>
  </si>
  <si>
    <t>年初预算数</t>
  </si>
  <si>
    <t>调整预算数</t>
  </si>
  <si>
    <t>执行数</t>
  </si>
  <si>
    <t>为调整预算</t>
  </si>
  <si>
    <t>为上年决算</t>
  </si>
  <si>
    <t>一、税收收入</t>
  </si>
  <si>
    <t xml:space="preserve">  增值税</t>
  </si>
  <si>
    <t xml:space="preserve">  消费税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</si>
  <si>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</si>
  <si>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</si>
  <si>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</si>
  <si>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</si>
  <si>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</si>
  <si>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</si>
  <si>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</si>
  <si>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</si>
  <si>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</si>
  <si>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</si>
  <si>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</si>
  <si>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</si>
  <si>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</si>
  <si>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</si>
  <si>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</si>
  <si>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</si>
  <si>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</si>
  <si>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</si>
  <si>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</si>
  <si>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</si>
  <si>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</si>
  <si>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</si>
  <si>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</si>
  <si>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 入 合 计</t>
  </si>
  <si>
    <r>
      <rPr>
        <b/>
        <sz val="18"/>
        <color theme="1"/>
        <rFont val="Times New Roman"/>
        <charset val="134"/>
      </rPr>
      <t>2023</t>
    </r>
    <r>
      <rPr>
        <b/>
        <sz val="18"/>
        <color theme="1"/>
        <rFont val="宋体"/>
        <charset val="134"/>
      </rPr>
      <t>年攀枝花市一般公共预算支出执行情况表</t>
    </r>
  </si>
  <si>
    <r>
      <rPr>
        <sz val="11"/>
        <color theme="1"/>
        <rFont val="Times New Roman"/>
        <charset val="134"/>
      </rPr>
      <t xml:space="preserve">                            </t>
    </r>
    <r>
      <rPr>
        <sz val="11"/>
        <color theme="1"/>
        <rFont val="宋体"/>
        <charset val="134"/>
      </rPr>
      <t>单位：万元，</t>
    </r>
    <r>
      <rPr>
        <sz val="11"/>
        <color theme="1"/>
        <rFont val="Times New Roman"/>
        <charset val="134"/>
      </rPr>
      <t>%</t>
    </r>
  </si>
  <si>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</si>
  <si>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</si>
  <si>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</si>
  <si>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</si>
  <si>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</si>
  <si>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</si>
  <si>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</si>
  <si>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</si>
  <si>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</si>
  <si>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</si>
  <si>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</si>
  <si>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</si>
  <si>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</si>
  <si>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</si>
  <si>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</si>
  <si>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</si>
  <si>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十七、自然资源海洋气象等支出</t>
  </si>
  <si>
    <t>十八、住房保障支出</t>
  </si>
  <si>
    <t>十九、粮油物资储备支出</t>
  </si>
  <si>
    <t>二十、灾害防治及应急管理支出</t>
  </si>
  <si>
    <t>二十一、预备费</t>
  </si>
  <si>
    <t>二十二、其他支出</t>
  </si>
  <si>
    <t>二十三、债务付息支出</t>
  </si>
  <si>
    <t>二十四、债务发行费用支出</t>
  </si>
  <si>
    <t>支 出 合 计</t>
  </si>
  <si>
    <r>
      <rPr>
        <b/>
        <sz val="18"/>
        <rFont val="Times New Roman"/>
        <charset val="134"/>
      </rPr>
      <t>2023</t>
    </r>
    <r>
      <rPr>
        <b/>
        <sz val="18"/>
        <rFont val="宋体"/>
        <charset val="134"/>
      </rPr>
      <t>年攀枝花市一般公共预算收支平衡表</t>
    </r>
  </si>
  <si>
    <t>单位：万元</t>
  </si>
  <si>
    <t>一般公共预算收入</t>
  </si>
  <si>
    <t>一般公共预算支出</t>
  </si>
  <si>
    <t>上级补助收入</t>
  </si>
  <si>
    <t>补助下级支出</t>
  </si>
  <si>
    <t xml:space="preserve">  返还性收入</t>
  </si>
  <si>
    <t xml:space="preserve">  返还性支出</t>
  </si>
  <si>
    <t xml:space="preserve">  一般性转移支付收入</t>
  </si>
  <si>
    <t xml:space="preserve">  一般性转移支付支出</t>
  </si>
  <si>
    <t xml:space="preserve">  专项转移支付收入</t>
  </si>
  <si>
    <t xml:space="preserve">  专项转移支付支出</t>
  </si>
  <si>
    <t>下级上解收入</t>
  </si>
  <si>
    <t>上解上级支出</t>
  </si>
  <si>
    <t xml:space="preserve">  体制上解收入</t>
  </si>
  <si>
    <t xml:space="preserve">  体制上解支出</t>
  </si>
  <si>
    <t xml:space="preserve">  专项上解收入</t>
  </si>
  <si>
    <t xml:space="preserve">  专项上解支出</t>
  </si>
  <si>
    <t>上年结余</t>
  </si>
  <si>
    <t xml:space="preserve">调入资金   </t>
  </si>
  <si>
    <t>调出资金</t>
  </si>
  <si>
    <t xml:space="preserve">  从政府性基金预算调入</t>
  </si>
  <si>
    <t xml:space="preserve">  从国有资本经营预算调入</t>
  </si>
  <si>
    <t xml:space="preserve">  从其他资金调入</t>
  </si>
  <si>
    <t>债务收入</t>
  </si>
  <si>
    <t>债务还本支出</t>
  </si>
  <si>
    <t xml:space="preserve">  地方政府一般债券收入</t>
  </si>
  <si>
    <t xml:space="preserve">  地方政府一般债券还本支出</t>
  </si>
  <si>
    <t xml:space="preserve">  地方政府向外国政府借款收入</t>
  </si>
  <si>
    <t xml:space="preserve">  地方政府向外国政府借款还本支出</t>
  </si>
  <si>
    <t xml:space="preserve">  地方政府向国际组织借款收入</t>
  </si>
  <si>
    <t xml:space="preserve">  地方政府向国际组织借款还本支出</t>
  </si>
  <si>
    <t xml:space="preserve">  地方政府其他一般债务收入</t>
  </si>
  <si>
    <t xml:space="preserve">  地方政府其他一般债务还本支出</t>
  </si>
  <si>
    <t>债务转贷收入</t>
  </si>
  <si>
    <t>债务转贷支出</t>
  </si>
  <si>
    <t>动用预算稳定调节基金</t>
  </si>
  <si>
    <t>安排预算稳定调节基金</t>
  </si>
  <si>
    <t>接受其他地区援助收入</t>
  </si>
  <si>
    <t>援助其他地区支出</t>
  </si>
  <si>
    <t>年终结余</t>
  </si>
  <si>
    <t>收  入  总  计</t>
  </si>
  <si>
    <t>支  出  总  计</t>
  </si>
  <si>
    <r>
      <rPr>
        <b/>
        <sz val="18"/>
        <rFont val="Times New Roman"/>
        <charset val="134"/>
      </rPr>
      <t>2023</t>
    </r>
    <r>
      <rPr>
        <b/>
        <sz val="18"/>
        <rFont val="宋体"/>
        <charset val="134"/>
      </rPr>
      <t>年攀枝花市一般公共预算经济分类科目支出执行情况表</t>
    </r>
  </si>
  <si>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</si>
  <si>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</si>
  <si>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</si>
  <si>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</si>
  <si>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</si>
  <si>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</si>
  <si>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</si>
  <si>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</si>
  <si>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</si>
  <si>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</si>
  <si>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</si>
  <si>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</si>
  <si>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</si>
  <si>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</si>
  <si>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</si>
  <si>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</si>
  <si>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</si>
  <si>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</si>
  <si>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</si>
  <si>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</si>
  <si>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</si>
  <si>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</si>
  <si>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</si>
  <si>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</si>
  <si>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</si>
  <si>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</si>
  <si>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</si>
  <si>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</si>
  <si>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</si>
  <si>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</si>
  <si>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</si>
  <si>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</si>
  <si>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</si>
  <si>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</si>
  <si>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</si>
  <si>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</si>
  <si>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</si>
  <si>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</si>
  <si>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</si>
  <si>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</si>
  <si>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</si>
  <si>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</si>
  <si>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</si>
  <si>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</si>
  <si>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</si>
  <si>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</si>
  <si>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</si>
  <si>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</si>
  <si>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</si>
  <si>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</si>
  <si>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</si>
  <si>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</si>
  <si>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</si>
  <si>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</si>
  <si>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</si>
  <si>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</si>
  <si>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</si>
  <si>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</si>
  <si>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</si>
  <si>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</si>
  <si>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</si>
  <si>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</si>
  <si>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r>
      <rPr>
        <b/>
        <sz val="16"/>
        <rFont val="Times New Roman"/>
        <charset val="134"/>
      </rPr>
      <t>2023</t>
    </r>
    <r>
      <rPr>
        <b/>
        <sz val="16"/>
        <rFont val="宋体"/>
        <charset val="134"/>
      </rPr>
      <t>年攀枝花市一般公共预算经济分类科目（基本）支出执行情况表</t>
    </r>
  </si>
  <si>
    <r>
      <rPr>
        <b/>
        <sz val="18"/>
        <color theme="1"/>
        <rFont val="Times New Roman"/>
        <charset val="134"/>
      </rPr>
      <t>2023</t>
    </r>
    <r>
      <rPr>
        <b/>
        <sz val="18"/>
        <color theme="1"/>
        <rFont val="宋体"/>
        <charset val="134"/>
      </rPr>
      <t>年省对攀枝花市税返和转移支付补助情况表</t>
    </r>
  </si>
  <si>
    <t xml:space="preserve">         单位：万元</t>
  </si>
  <si>
    <t>科  目</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</si>
  <si>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</si>
  <si>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</si>
  <si>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</si>
  <si>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</si>
  <si>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</si>
  <si>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</si>
  <si>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</si>
  <si>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</si>
  <si>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</si>
  <si>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</si>
  <si>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</si>
  <si>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</si>
  <si>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</si>
  <si>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</si>
  <si>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巩固脱贫攻坚成果衔接乡村振兴转移支付收入</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</si>
  <si>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</si>
  <si>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</si>
  <si>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</si>
  <si>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</si>
  <si>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</si>
  <si>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</si>
  <si>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</si>
  <si>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农林水共同财政事权转移支付收入  </t>
  </si>
  <si>
    <t xml:space="preserve">    交通运输共同财政事权转移支付收入  </t>
  </si>
  <si>
    <t xml:space="preserve">    住房保障共同财政事权转移支付收入  </t>
  </si>
  <si>
    <t xml:space="preserve">    灾害防治及应急管理共同财政事权转移支付收入  </t>
  </si>
  <si>
    <t xml:space="preserve">    增值税留抵退税转移支付收入  </t>
  </si>
  <si>
    <t xml:space="preserve">    其他退税减税降费转移支付收入  </t>
  </si>
  <si>
    <t xml:space="preserve">    补充县区财力转移支付收入  </t>
  </si>
  <si>
    <t xml:space="preserve">    其他一般性转移支付收入</t>
  </si>
  <si>
    <t xml:space="preserve">    一般公共服务</t>
  </si>
  <si>
    <t xml:space="preserve">    国防</t>
  </si>
  <si>
    <t xml:space="preserve">    公共安全</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</si>
  <si>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</si>
  <si>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</si>
  <si>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</si>
  <si>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</si>
  <si>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</si>
  <si>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</si>
  <si>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</si>
  <si>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</si>
  <si>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</si>
  <si>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</si>
  <si>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</si>
  <si>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</si>
  <si>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</si>
  <si>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</si>
  <si>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</si>
  <si>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</si>
  <si>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r>
      <rPr>
        <b/>
        <sz val="18"/>
        <color theme="1"/>
        <rFont val="Times New Roman"/>
        <charset val="134"/>
      </rPr>
      <t>2023</t>
    </r>
    <r>
      <rPr>
        <b/>
        <sz val="18"/>
        <color theme="1"/>
        <rFont val="宋体"/>
        <charset val="134"/>
      </rPr>
      <t>年攀枝花市政府性基金预算收入执行情况表</t>
    </r>
  </si>
  <si>
    <r>
      <rPr>
        <sz val="11"/>
        <color theme="1"/>
        <rFont val="仿宋_GB2312"/>
        <charset val="134"/>
      </rPr>
      <t>单位：万元，</t>
    </r>
    <r>
      <rPr>
        <sz val="11"/>
        <color theme="1"/>
        <rFont val="Times New Roman"/>
        <charset val="134"/>
      </rPr>
      <t>%</t>
    </r>
  </si>
  <si>
    <t>国有土地收益基金收入</t>
  </si>
  <si>
    <t>农业土地开发资金收入</t>
  </si>
  <si>
    <t>国有土地使用权出让收入</t>
  </si>
  <si>
    <t>城市基础设施配套费收入</t>
  </si>
  <si>
    <t>污水处理费收入</t>
  </si>
  <si>
    <t>专项债务对应项目专项收入</t>
  </si>
  <si>
    <r>
      <rPr>
        <b/>
        <sz val="18"/>
        <color theme="1"/>
        <rFont val="Times New Roman"/>
        <charset val="134"/>
      </rPr>
      <t>2023</t>
    </r>
    <r>
      <rPr>
        <b/>
        <sz val="18"/>
        <color theme="1"/>
        <rFont val="宋体"/>
        <charset val="134"/>
      </rPr>
      <t>年攀枝花市政府性基金预算支出执行情况表</t>
    </r>
  </si>
  <si>
    <t>科学技术支出</t>
  </si>
  <si>
    <t>文化旅游体育与传媒支出</t>
  </si>
  <si>
    <t>社会保障和就业支出</t>
  </si>
  <si>
    <t>节能环保支出</t>
  </si>
  <si>
    <t>城乡社区支出</t>
  </si>
  <si>
    <t>农林水支出</t>
  </si>
  <si>
    <t>交通运输支出</t>
  </si>
  <si>
    <t>资源勘探工业信息等支出</t>
  </si>
  <si>
    <t>金融支出</t>
  </si>
  <si>
    <t>债务付息支出</t>
  </si>
  <si>
    <t>债务发行费用支出</t>
  </si>
  <si>
    <t>抗疫特别国债安排的支出</t>
  </si>
  <si>
    <r>
      <rPr>
        <b/>
        <sz val="18"/>
        <rFont val="Times New Roman"/>
        <charset val="134"/>
      </rPr>
      <t>2023</t>
    </r>
    <r>
      <rPr>
        <b/>
        <sz val="18"/>
        <rFont val="宋体"/>
        <charset val="134"/>
      </rPr>
      <t>年攀枝花市政府性基金预算收支平衡表</t>
    </r>
  </si>
  <si>
    <t>政府性基金预算收入</t>
  </si>
  <si>
    <t>政府性基金预算支出</t>
  </si>
  <si>
    <t>调入资金</t>
  </si>
  <si>
    <r>
      <rPr>
        <b/>
        <sz val="18"/>
        <color theme="1"/>
        <rFont val="Times New Roman"/>
        <charset val="134"/>
      </rPr>
      <t>2023</t>
    </r>
    <r>
      <rPr>
        <b/>
        <sz val="18"/>
        <color theme="1"/>
        <rFont val="宋体"/>
        <charset val="134"/>
      </rPr>
      <t>年省对攀枝花市政府性基金预算转移支付补助情况表</t>
    </r>
  </si>
  <si>
    <t>转移支付补助</t>
  </si>
  <si>
    <t xml:space="preserve">  国家电影事业发展专项资金</t>
  </si>
  <si>
    <t xml:space="preserve">  水库移民扶持基金</t>
  </si>
  <si>
    <t xml:space="preserve">  彩票公益金</t>
  </si>
  <si>
    <r>
      <rPr>
        <b/>
        <sz val="18"/>
        <color rgb="FF000000"/>
        <rFont val="Times New Roman"/>
        <charset val="134"/>
      </rPr>
      <t>2023</t>
    </r>
    <r>
      <rPr>
        <b/>
        <sz val="18"/>
        <color rgb="FF000000"/>
        <rFont val="宋体"/>
        <charset val="134"/>
      </rPr>
      <t>年攀枝花市国有资本经营预算收入执行情况表</t>
    </r>
  </si>
  <si>
    <t>利润收入</t>
  </si>
  <si>
    <t xml:space="preserve">  投资服务企业利润收入</t>
  </si>
  <si>
    <t xml:space="preserve">  其他企业利润收入</t>
  </si>
  <si>
    <t>股利、股息收入</t>
  </si>
  <si>
    <t>产权转让收入</t>
  </si>
  <si>
    <t>清算收入</t>
  </si>
  <si>
    <t>其他国有资本经营预算收入</t>
  </si>
  <si>
    <r>
      <rPr>
        <b/>
        <sz val="18"/>
        <color rgb="FF000000"/>
        <rFont val="Times New Roman"/>
        <charset val="134"/>
      </rPr>
      <t>2023</t>
    </r>
    <r>
      <rPr>
        <b/>
        <sz val="18"/>
        <color rgb="FF000000"/>
        <rFont val="宋体"/>
        <charset val="134"/>
      </rPr>
      <t>年攀枝花市国有资本经营预算支出执行情况表</t>
    </r>
  </si>
  <si>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</si>
  <si>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</si>
  <si>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</si>
  <si>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</si>
  <si>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</si>
  <si>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</si>
  <si>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</si>
  <si>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</si>
  <si>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</si>
  <si>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</si>
  <si>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</si>
  <si>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</si>
  <si>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</si>
  <si>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</si>
  <si>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</si>
  <si>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</si>
  <si>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</si>
  <si>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</si>
  <si>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</si>
  <si>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</si>
  <si>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</si>
  <si>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t>
  </si>
  <si>
    <t xml:space="preserve">  其他国有资本经营预算支出</t>
  </si>
  <si>
    <r>
      <rPr>
        <b/>
        <sz val="18"/>
        <color theme="1"/>
        <rFont val="Times New Roman"/>
        <charset val="134"/>
      </rPr>
      <t>2023</t>
    </r>
    <r>
      <rPr>
        <b/>
        <sz val="18"/>
        <color theme="1"/>
        <rFont val="宋体"/>
        <charset val="134"/>
      </rPr>
      <t>年攀枝花市国有资本经营预算收支平衡表</t>
    </r>
  </si>
  <si>
    <t>国有资本经营预算收入</t>
  </si>
  <si>
    <r>
      <rPr>
        <b/>
        <sz val="18"/>
        <color theme="1"/>
        <rFont val="Times New Roman"/>
        <charset val="134"/>
      </rPr>
      <t>2023</t>
    </r>
    <r>
      <rPr>
        <b/>
        <sz val="18"/>
        <color theme="1"/>
        <rFont val="宋体"/>
        <charset val="134"/>
      </rPr>
      <t>年攀枝花市社会保险基金预算收入执行情况表</t>
    </r>
  </si>
  <si>
    <t>城乡居民基本养老保险基金收入</t>
  </si>
  <si>
    <t>职工基本医疗保险（含生育保险）基金收入</t>
  </si>
  <si>
    <t>城乡居民基本医疗保险基金收入</t>
  </si>
  <si>
    <t>说明：企业职工养老保险、机关事业单位养老保险、工伤保险、失业保险由省级统筹，城镇职工基本医疗保险、职工基本医疗保险（含生育保险）、城乡居民基本医疗保险由市级统筹。</t>
  </si>
  <si>
    <r>
      <rPr>
        <b/>
        <sz val="18"/>
        <color theme="1"/>
        <rFont val="Times New Roman"/>
        <charset val="134"/>
      </rPr>
      <t>2023</t>
    </r>
    <r>
      <rPr>
        <b/>
        <sz val="18"/>
        <color theme="1"/>
        <rFont val="宋体"/>
        <charset val="134"/>
      </rPr>
      <t>年攀枝花市社会保险基金预算支出执行情况表</t>
    </r>
  </si>
  <si>
    <t>城乡居民基本养老保险基金支出</t>
  </si>
  <si>
    <t>职工基本医疗保险（含生育保险）基金支出</t>
  </si>
  <si>
    <t>城乡居民基本医疗保险基金支出</t>
  </si>
  <si>
    <r>
      <rPr>
        <b/>
        <sz val="18"/>
        <color theme="1"/>
        <rFont val="Times New Roman"/>
        <charset val="134"/>
      </rPr>
      <t>2023</t>
    </r>
    <r>
      <rPr>
        <b/>
        <sz val="18"/>
        <color theme="1"/>
        <rFont val="宋体"/>
        <charset val="134"/>
      </rPr>
      <t>年攀枝花市社会保险基金预算收支平衡表</t>
    </r>
  </si>
  <si>
    <t>社会保险基金预算收入</t>
  </si>
  <si>
    <t>社会保险基金预算支出</t>
  </si>
  <si>
    <t xml:space="preserve">  城乡居民基本养老保险基金收入</t>
  </si>
  <si>
    <t xml:space="preserve">  城乡居民基本养老保险基金支出</t>
  </si>
  <si>
    <t xml:space="preserve">  职工基本医疗保险（含生育保险）基金收入</t>
  </si>
  <si>
    <t xml:space="preserve">  职工基本医疗保险（含生育保险）基金支出</t>
  </si>
  <si>
    <t xml:space="preserve">  城乡居民基本医疗保险基金收入</t>
  </si>
  <si>
    <t xml:space="preserve">  城乡居民基本医疗保险基金支出</t>
  </si>
  <si>
    <t>上年滚存结余</t>
  </si>
  <si>
    <t>年终滚存结余</t>
  </si>
  <si>
    <r>
      <rPr>
        <b/>
        <sz val="18"/>
        <color rgb="FF000000"/>
        <rFont val="Times New Roman"/>
        <charset val="134"/>
      </rPr>
      <t>2023</t>
    </r>
    <r>
      <rPr>
        <b/>
        <sz val="18"/>
        <color rgb="FF000000"/>
        <rFont val="宋体"/>
        <charset val="134"/>
      </rPr>
      <t>年攀枝花市政府性债务余额情况表</t>
    </r>
  </si>
  <si>
    <r>
      <rPr>
        <sz val="11"/>
        <color theme="1"/>
        <rFont val="仿宋_GB2312"/>
        <charset val="134"/>
      </rPr>
      <t>单位：万元</t>
    </r>
  </si>
  <si>
    <t>项目</t>
  </si>
  <si>
    <t>政府债务</t>
  </si>
  <si>
    <t>或有债务</t>
  </si>
  <si>
    <t>合计</t>
  </si>
  <si>
    <t>一般债券</t>
  </si>
  <si>
    <t>专项债券</t>
  </si>
  <si>
    <t>非债券
形式债务</t>
  </si>
  <si>
    <r>
      <rPr>
        <sz val="11"/>
        <color theme="1"/>
        <rFont val="仿宋_GB2312"/>
        <charset val="134"/>
      </rPr>
      <t>一、</t>
    </r>
    <r>
      <rPr>
        <sz val="11"/>
        <color indexed="8"/>
        <rFont val="Times New Roman"/>
        <charset val="134"/>
      </rPr>
      <t>2022</t>
    </r>
    <r>
      <rPr>
        <sz val="11"/>
        <color theme="1"/>
        <rFont val="仿宋_GB2312"/>
        <charset val="134"/>
      </rPr>
      <t>年末余额</t>
    </r>
  </si>
  <si>
    <r>
      <rPr>
        <sz val="11"/>
        <color theme="1"/>
        <rFont val="仿宋_GB2312"/>
        <charset val="134"/>
      </rPr>
      <t>二、</t>
    </r>
    <r>
      <rPr>
        <sz val="11"/>
        <color indexed="8"/>
        <rFont val="Times New Roman"/>
        <charset val="134"/>
      </rPr>
      <t>2023</t>
    </r>
    <r>
      <rPr>
        <sz val="11"/>
        <color theme="1"/>
        <rFont val="仿宋_GB2312"/>
        <charset val="134"/>
      </rPr>
      <t>年新增额</t>
    </r>
  </si>
  <si>
    <r>
      <rPr>
        <sz val="11"/>
        <color theme="1"/>
        <rFont val="仿宋_GB2312"/>
        <charset val="134"/>
      </rPr>
      <t>三、</t>
    </r>
    <r>
      <rPr>
        <sz val="11"/>
        <color indexed="8"/>
        <rFont val="Times New Roman"/>
        <charset val="134"/>
      </rPr>
      <t>2023</t>
    </r>
    <r>
      <rPr>
        <sz val="11"/>
        <color theme="1"/>
        <rFont val="仿宋_GB2312"/>
        <charset val="134"/>
      </rPr>
      <t>年或有债务转化额</t>
    </r>
  </si>
  <si>
    <r>
      <rPr>
        <sz val="11"/>
        <color theme="1"/>
        <rFont val="仿宋_GB2312"/>
        <charset val="134"/>
      </rPr>
      <t>四、</t>
    </r>
    <r>
      <rPr>
        <sz val="11"/>
        <color indexed="8"/>
        <rFont val="Times New Roman"/>
        <charset val="134"/>
      </rPr>
      <t>2023</t>
    </r>
    <r>
      <rPr>
        <sz val="11"/>
        <color theme="1"/>
        <rFont val="仿宋_GB2312"/>
        <charset val="134"/>
      </rPr>
      <t>年偿还额</t>
    </r>
  </si>
  <si>
    <r>
      <rPr>
        <sz val="11"/>
        <color theme="1"/>
        <rFont val="仿宋_GB2312"/>
        <charset val="134"/>
      </rPr>
      <t>五、</t>
    </r>
    <r>
      <rPr>
        <sz val="11"/>
        <color indexed="8"/>
        <rFont val="Times New Roman"/>
        <charset val="134"/>
      </rPr>
      <t>2023</t>
    </r>
    <r>
      <rPr>
        <sz val="11"/>
        <color theme="1"/>
        <rFont val="仿宋_GB2312"/>
        <charset val="134"/>
      </rPr>
      <t>年末余额</t>
    </r>
  </si>
  <si>
    <r>
      <rPr>
        <sz val="11"/>
        <color theme="1"/>
        <rFont val="仿宋_GB2312"/>
        <charset val="134"/>
      </rPr>
      <t>说明：本表反映的举借额和偿还额均包括再融资债券（含特殊再融资债券）。</t>
    </r>
  </si>
  <si>
    <r>
      <rPr>
        <b/>
        <sz val="18"/>
        <rFont val="Times New Roman"/>
        <charset val="134"/>
      </rPr>
      <t>2023</t>
    </r>
    <r>
      <rPr>
        <b/>
        <sz val="18"/>
        <rFont val="宋体"/>
        <charset val="134"/>
      </rPr>
      <t>年攀枝花市政府债务发行及还本付息情况表</t>
    </r>
  </si>
  <si>
    <t>单位：亿元</t>
  </si>
  <si>
    <t>金额</t>
  </si>
  <si>
    <r>
      <rPr>
        <b/>
        <sz val="11"/>
        <rFont val="仿宋_GB2312"/>
        <charset val="134"/>
      </rPr>
      <t>一、</t>
    </r>
    <r>
      <rPr>
        <b/>
        <sz val="11"/>
        <rFont val="Times New Roman"/>
        <charset val="134"/>
      </rPr>
      <t>2022</t>
    </r>
    <r>
      <rPr>
        <b/>
        <sz val="11"/>
        <rFont val="仿宋_GB2312"/>
        <charset val="134"/>
      </rPr>
      <t>年末地方政府债务余额</t>
    </r>
  </si>
  <si>
    <r>
      <rPr>
        <sz val="11"/>
        <rFont val="Times New Roman"/>
        <charset val="134"/>
      </rPr>
      <t xml:space="preserve">    </t>
    </r>
    <r>
      <rPr>
        <sz val="11"/>
        <rFont val="仿宋_GB2312"/>
        <charset val="134"/>
      </rPr>
      <t>其中：一般债务</t>
    </r>
  </si>
  <si>
    <r>
      <rPr>
        <sz val="11"/>
        <rFont val="Times New Roman"/>
        <charset val="134"/>
      </rPr>
      <t xml:space="preserve">               </t>
    </r>
    <r>
      <rPr>
        <sz val="11"/>
        <rFont val="仿宋_GB2312"/>
        <charset val="134"/>
      </rPr>
      <t>专项债务</t>
    </r>
  </si>
  <si>
    <r>
      <rPr>
        <b/>
        <sz val="11"/>
        <rFont val="仿宋_GB2312"/>
        <charset val="134"/>
      </rPr>
      <t>二、</t>
    </r>
    <r>
      <rPr>
        <b/>
        <sz val="11"/>
        <rFont val="Times New Roman"/>
        <charset val="134"/>
      </rPr>
      <t>2022</t>
    </r>
    <r>
      <rPr>
        <b/>
        <sz val="11"/>
        <rFont val="仿宋_GB2312"/>
        <charset val="134"/>
      </rPr>
      <t>年地方政府债务限额</t>
    </r>
  </si>
  <si>
    <r>
      <rPr>
        <b/>
        <sz val="11"/>
        <rFont val="仿宋_GB2312"/>
        <charset val="134"/>
      </rPr>
      <t>三、</t>
    </r>
    <r>
      <rPr>
        <b/>
        <sz val="11"/>
        <rFont val="Times New Roman"/>
        <charset val="134"/>
      </rPr>
      <t>2023</t>
    </r>
    <r>
      <rPr>
        <b/>
        <sz val="11"/>
        <rFont val="仿宋_GB2312"/>
        <charset val="134"/>
      </rPr>
      <t>年地方政府债务发行数</t>
    </r>
  </si>
  <si>
    <r>
      <rPr>
        <sz val="11"/>
        <rFont val="Times New Roman"/>
        <charset val="134"/>
      </rPr>
      <t xml:space="preserve">     </t>
    </r>
    <r>
      <rPr>
        <sz val="11"/>
        <rFont val="仿宋_GB2312"/>
        <charset val="134"/>
      </rPr>
      <t>新增一般债券发行额</t>
    </r>
  </si>
  <si>
    <r>
      <rPr>
        <sz val="11"/>
        <rFont val="Times New Roman"/>
        <charset val="134"/>
      </rPr>
      <t xml:space="preserve">     </t>
    </r>
    <r>
      <rPr>
        <sz val="11"/>
        <rFont val="仿宋_GB2312"/>
        <charset val="134"/>
      </rPr>
      <t>再融资一般债券发行额</t>
    </r>
    <r>
      <rPr>
        <sz val="11"/>
        <rFont val="Times New Roman"/>
        <charset val="134"/>
      </rPr>
      <t>(</t>
    </r>
    <r>
      <rPr>
        <sz val="11"/>
        <rFont val="仿宋_GB2312"/>
        <charset val="134"/>
      </rPr>
      <t>包含特殊再融资</t>
    </r>
    <r>
      <rPr>
        <sz val="11"/>
        <rFont val="Times New Roman"/>
        <charset val="134"/>
      </rPr>
      <t>)</t>
    </r>
  </si>
  <si>
    <r>
      <rPr>
        <sz val="11"/>
        <rFont val="Times New Roman"/>
        <charset val="134"/>
      </rPr>
      <t xml:space="preserve">     </t>
    </r>
    <r>
      <rPr>
        <sz val="11"/>
        <rFont val="仿宋_GB2312"/>
        <charset val="134"/>
      </rPr>
      <t>新增专项债券发行额</t>
    </r>
  </si>
  <si>
    <r>
      <rPr>
        <sz val="11"/>
        <rFont val="Times New Roman"/>
        <charset val="134"/>
      </rPr>
      <t xml:space="preserve">     </t>
    </r>
    <r>
      <rPr>
        <sz val="11"/>
        <rFont val="仿宋_GB2312"/>
        <charset val="134"/>
      </rPr>
      <t>再融资专项债券发行额</t>
    </r>
    <r>
      <rPr>
        <sz val="11"/>
        <rFont val="Times New Roman"/>
        <charset val="134"/>
      </rPr>
      <t>(</t>
    </r>
    <r>
      <rPr>
        <sz val="11"/>
        <rFont val="仿宋_GB2312"/>
        <charset val="134"/>
      </rPr>
      <t>包含特殊再融资</t>
    </r>
    <r>
      <rPr>
        <sz val="11"/>
        <rFont val="Times New Roman"/>
        <charset val="134"/>
      </rPr>
      <t>)</t>
    </r>
  </si>
  <si>
    <r>
      <rPr>
        <b/>
        <sz val="11"/>
        <rFont val="仿宋_GB2312"/>
        <charset val="134"/>
      </rPr>
      <t>四、</t>
    </r>
    <r>
      <rPr>
        <b/>
        <sz val="11"/>
        <rFont val="Times New Roman"/>
        <charset val="134"/>
      </rPr>
      <t>2023</t>
    </r>
    <r>
      <rPr>
        <b/>
        <sz val="11"/>
        <rFont val="仿宋_GB2312"/>
        <charset val="134"/>
      </rPr>
      <t>年地方政府债务还本数（包含再融资）</t>
    </r>
  </si>
  <si>
    <r>
      <rPr>
        <b/>
        <sz val="11"/>
        <rFont val="仿宋_GB2312"/>
        <charset val="134"/>
      </rPr>
      <t>五、</t>
    </r>
    <r>
      <rPr>
        <b/>
        <sz val="11"/>
        <rFont val="Times New Roman"/>
        <charset val="134"/>
      </rPr>
      <t>2023</t>
    </r>
    <r>
      <rPr>
        <b/>
        <sz val="11"/>
        <rFont val="仿宋_GB2312"/>
        <charset val="134"/>
      </rPr>
      <t>年地方政府债务付息数</t>
    </r>
  </si>
  <si>
    <r>
      <rPr>
        <b/>
        <sz val="11"/>
        <rFont val="仿宋_GB2312"/>
        <charset val="134"/>
      </rPr>
      <t>六、</t>
    </r>
    <r>
      <rPr>
        <b/>
        <sz val="11"/>
        <rFont val="Times New Roman"/>
        <charset val="134"/>
      </rPr>
      <t>2023</t>
    </r>
    <r>
      <rPr>
        <b/>
        <sz val="11"/>
        <rFont val="仿宋_GB2312"/>
        <charset val="134"/>
      </rPr>
      <t>年末地方政府债务余额</t>
    </r>
  </si>
  <si>
    <r>
      <rPr>
        <b/>
        <sz val="11"/>
        <rFont val="仿宋_GB2312"/>
        <charset val="134"/>
      </rPr>
      <t>七、</t>
    </r>
    <r>
      <rPr>
        <b/>
        <sz val="11"/>
        <rFont val="Times New Roman"/>
        <charset val="134"/>
      </rPr>
      <t>2023</t>
    </r>
    <r>
      <rPr>
        <b/>
        <sz val="11"/>
        <rFont val="仿宋_GB2312"/>
        <charset val="134"/>
      </rPr>
      <t>年地方政府债务限额（预计数）</t>
    </r>
  </si>
  <si>
    <r>
      <rPr>
        <b/>
        <sz val="11"/>
        <rFont val="仿宋_GB2312"/>
        <charset val="134"/>
      </rPr>
      <t>八、</t>
    </r>
    <r>
      <rPr>
        <b/>
        <sz val="11"/>
        <rFont val="Times New Roman"/>
        <charset val="134"/>
      </rPr>
      <t>2023</t>
    </r>
    <r>
      <rPr>
        <b/>
        <sz val="11"/>
        <rFont val="仿宋_GB2312"/>
        <charset val="134"/>
      </rPr>
      <t>年地方政府债务剩余年限（年）</t>
    </r>
  </si>
  <si>
    <r>
      <rPr>
        <sz val="11"/>
        <rFont val="Times New Roman"/>
        <charset val="134"/>
      </rPr>
      <t xml:space="preserve">    </t>
    </r>
    <r>
      <rPr>
        <sz val="11"/>
        <rFont val="仿宋_GB2312"/>
        <charset val="134"/>
      </rPr>
      <t>其中：</t>
    </r>
    <r>
      <rPr>
        <sz val="11"/>
        <rFont val="Times New Roman"/>
        <charset val="134"/>
      </rPr>
      <t xml:space="preserve"> </t>
    </r>
    <r>
      <rPr>
        <sz val="11"/>
        <rFont val="仿宋_GB2312"/>
        <charset val="134"/>
      </rPr>
      <t>一般债务年限（年）</t>
    </r>
  </si>
  <si>
    <r>
      <rPr>
        <sz val="11"/>
        <rFont val="Times New Roman"/>
        <charset val="134"/>
      </rPr>
      <t xml:space="preserve">                 </t>
    </r>
    <r>
      <rPr>
        <sz val="11"/>
        <rFont val="仿宋_GB2312"/>
        <charset val="134"/>
      </rPr>
      <t>专项债务年限（年）</t>
    </r>
  </si>
  <si>
    <r>
      <rPr>
        <b/>
        <sz val="18"/>
        <color rgb="FF000000"/>
        <rFont val="Times New Roman"/>
        <charset val="134"/>
      </rPr>
      <t>2023</t>
    </r>
    <r>
      <rPr>
        <b/>
        <sz val="18"/>
        <color rgb="FF000000"/>
        <rFont val="宋体"/>
        <charset val="134"/>
      </rPr>
      <t>年攀枝花市政府债务分级变动情况表</t>
    </r>
  </si>
  <si>
    <r>
      <rPr>
        <b/>
        <sz val="11"/>
        <color indexed="8"/>
        <rFont val="宋体"/>
        <charset val="134"/>
      </rPr>
      <t>地区</t>
    </r>
  </si>
  <si>
    <r>
      <rPr>
        <b/>
        <sz val="11"/>
        <color indexed="8"/>
        <rFont val="Times New Roman"/>
        <charset val="134"/>
      </rPr>
      <t>2022</t>
    </r>
    <r>
      <rPr>
        <b/>
        <sz val="11"/>
        <color indexed="8"/>
        <rFont val="宋体"/>
        <charset val="134"/>
      </rPr>
      <t>年
年末余额</t>
    </r>
  </si>
  <si>
    <r>
      <rPr>
        <b/>
        <sz val="11"/>
        <color indexed="8"/>
        <rFont val="Times New Roman"/>
        <charset val="134"/>
      </rPr>
      <t>2023</t>
    </r>
    <r>
      <rPr>
        <b/>
        <sz val="11"/>
        <color indexed="8"/>
        <rFont val="宋体"/>
        <charset val="134"/>
      </rPr>
      <t>年
举借情况</t>
    </r>
  </si>
  <si>
    <r>
      <rPr>
        <b/>
        <sz val="11"/>
        <color indexed="8"/>
        <rFont val="Times New Roman"/>
        <charset val="134"/>
      </rPr>
      <t>2022</t>
    </r>
    <r>
      <rPr>
        <b/>
        <sz val="11"/>
        <color indexed="8"/>
        <rFont val="宋体"/>
        <charset val="134"/>
      </rPr>
      <t>年
或有债务转化</t>
    </r>
  </si>
  <si>
    <r>
      <rPr>
        <b/>
        <sz val="11"/>
        <color indexed="8"/>
        <rFont val="Times New Roman"/>
        <charset val="134"/>
      </rPr>
      <t>2023</t>
    </r>
    <r>
      <rPr>
        <b/>
        <sz val="11"/>
        <color indexed="8"/>
        <rFont val="宋体"/>
        <charset val="134"/>
      </rPr>
      <t>年
当年偿还</t>
    </r>
  </si>
  <si>
    <r>
      <rPr>
        <b/>
        <sz val="11"/>
        <color indexed="8"/>
        <rFont val="Times New Roman"/>
        <charset val="134"/>
      </rPr>
      <t>2023</t>
    </r>
    <r>
      <rPr>
        <b/>
        <sz val="11"/>
        <color indexed="8"/>
        <rFont val="宋体"/>
        <charset val="134"/>
      </rPr>
      <t>年
年末余额</t>
    </r>
  </si>
  <si>
    <r>
      <rPr>
        <sz val="11"/>
        <color theme="1"/>
        <rFont val="仿宋_GB2312"/>
        <charset val="134"/>
      </rPr>
      <t>市本级</t>
    </r>
  </si>
  <si>
    <r>
      <rPr>
        <sz val="11"/>
        <color theme="1"/>
        <rFont val="仿宋_GB2312"/>
        <charset val="134"/>
      </rPr>
      <t>东</t>
    </r>
    <r>
      <rPr>
        <sz val="11"/>
        <color indexed="8"/>
        <rFont val="仿宋_GB2312"/>
        <charset val="134"/>
      </rPr>
      <t xml:space="preserve">  </t>
    </r>
    <r>
      <rPr>
        <sz val="11"/>
        <color theme="1"/>
        <rFont val="仿宋_GB2312"/>
        <charset val="134"/>
      </rPr>
      <t>区</t>
    </r>
  </si>
  <si>
    <r>
      <rPr>
        <sz val="11"/>
        <color theme="1"/>
        <rFont val="仿宋_GB2312"/>
        <charset val="134"/>
      </rPr>
      <t>西</t>
    </r>
    <r>
      <rPr>
        <sz val="11"/>
        <color indexed="8"/>
        <rFont val="仿宋_GB2312"/>
        <charset val="134"/>
      </rPr>
      <t xml:space="preserve">  </t>
    </r>
    <r>
      <rPr>
        <sz val="11"/>
        <color theme="1"/>
        <rFont val="仿宋_GB2312"/>
        <charset val="134"/>
      </rPr>
      <t>区</t>
    </r>
  </si>
  <si>
    <r>
      <rPr>
        <sz val="11"/>
        <color theme="1"/>
        <rFont val="仿宋_GB2312"/>
        <charset val="134"/>
      </rPr>
      <t>仁和区</t>
    </r>
  </si>
  <si>
    <r>
      <rPr>
        <sz val="11"/>
        <color theme="1"/>
        <rFont val="仿宋_GB2312"/>
        <charset val="134"/>
      </rPr>
      <t>米易县</t>
    </r>
  </si>
  <si>
    <r>
      <rPr>
        <sz val="11"/>
        <color theme="1"/>
        <rFont val="仿宋_GB2312"/>
        <charset val="134"/>
      </rPr>
      <t>盐边县</t>
    </r>
  </si>
  <si>
    <r>
      <rPr>
        <b/>
        <sz val="18"/>
        <color rgb="FF000000"/>
        <rFont val="Times New Roman"/>
        <charset val="134"/>
      </rPr>
      <t>2023</t>
    </r>
    <r>
      <rPr>
        <b/>
        <sz val="18"/>
        <color rgb="FF000000"/>
        <rFont val="宋体"/>
        <charset val="134"/>
      </rPr>
      <t>年攀枝花市政府新增债券使用情况表</t>
    </r>
  </si>
  <si>
    <t>地区</t>
  </si>
  <si>
    <t>项目名称</t>
  </si>
  <si>
    <t>项目主管部门</t>
  </si>
  <si>
    <t>项目实施单位</t>
  </si>
  <si>
    <t>发行金额</t>
  </si>
  <si>
    <t>债券性质</t>
  </si>
  <si>
    <t>投向领域</t>
  </si>
  <si>
    <t>市本级</t>
  </si>
  <si>
    <r>
      <rPr>
        <sz val="10"/>
        <color theme="1"/>
        <rFont val="Times New Roman"/>
        <charset val="134"/>
      </rPr>
      <t>G4216</t>
    </r>
    <r>
      <rPr>
        <sz val="10"/>
        <color theme="1"/>
        <rFont val="仿宋_GB2312"/>
        <charset val="134"/>
      </rPr>
      <t>宁南至攀枝花段高速公路项目</t>
    </r>
  </si>
  <si>
    <t>攀枝花市交通运输管理局</t>
  </si>
  <si>
    <r>
      <rPr>
        <sz val="10"/>
        <color theme="1"/>
        <rFont val="仿宋_GB2312"/>
        <charset val="134"/>
      </rPr>
      <t>攀枝花市高速公路建设领导小组办公室</t>
    </r>
  </si>
  <si>
    <r>
      <rPr>
        <sz val="10"/>
        <color theme="1"/>
        <rFont val="仿宋_GB2312"/>
        <charset val="134"/>
      </rPr>
      <t>一般债券</t>
    </r>
  </si>
  <si>
    <r>
      <rPr>
        <sz val="10"/>
        <color theme="1"/>
        <rFont val="仿宋_GB2312"/>
        <charset val="134"/>
      </rPr>
      <t>交通基础设施</t>
    </r>
  </si>
  <si>
    <r>
      <rPr>
        <sz val="10"/>
        <color theme="1"/>
        <rFont val="仿宋_GB2312"/>
        <charset val="134"/>
      </rPr>
      <t>金江镇联合、斑鸠湾水库雨水情，河心水库安全监测项目</t>
    </r>
  </si>
  <si>
    <r>
      <rPr>
        <sz val="10"/>
        <color theme="1"/>
        <rFont val="仿宋_GB2312"/>
        <charset val="134"/>
      </rPr>
      <t>攀枝花市水利局</t>
    </r>
  </si>
  <si>
    <r>
      <rPr>
        <sz val="10"/>
        <color theme="1"/>
        <rFont val="仿宋_GB2312"/>
        <charset val="134"/>
      </rPr>
      <t>金江镇</t>
    </r>
  </si>
  <si>
    <r>
      <rPr>
        <sz val="10"/>
        <color theme="1"/>
        <rFont val="仿宋_GB2312"/>
        <charset val="134"/>
      </rPr>
      <t>农林水利</t>
    </r>
  </si>
  <si>
    <r>
      <rPr>
        <sz val="10"/>
        <color theme="1"/>
        <rFont val="仿宋_GB2312"/>
        <charset val="134"/>
      </rPr>
      <t>攀枝花市建筑工程学校</t>
    </r>
    <r>
      <rPr>
        <sz val="10"/>
        <color theme="1"/>
        <rFont val="Times New Roman"/>
        <charset val="134"/>
      </rPr>
      <t>“</t>
    </r>
    <r>
      <rPr>
        <sz val="10"/>
        <color theme="1"/>
        <rFont val="仿宋_GB2312"/>
        <charset val="134"/>
      </rPr>
      <t>三名工程</t>
    </r>
    <r>
      <rPr>
        <sz val="10"/>
        <color theme="1"/>
        <rFont val="Times New Roman"/>
        <charset val="134"/>
      </rPr>
      <t>”</t>
    </r>
    <r>
      <rPr>
        <sz val="10"/>
        <color theme="1"/>
        <rFont val="仿宋_GB2312"/>
        <charset val="134"/>
      </rPr>
      <t>建设项目</t>
    </r>
  </si>
  <si>
    <r>
      <rPr>
        <sz val="10"/>
        <color theme="1"/>
        <rFont val="仿宋_GB2312"/>
        <charset val="134"/>
      </rPr>
      <t>攀枝花市教体局</t>
    </r>
  </si>
  <si>
    <r>
      <rPr>
        <sz val="10"/>
        <color theme="1"/>
        <rFont val="仿宋_GB2312"/>
        <charset val="134"/>
      </rPr>
      <t>攀枝花市建筑工程学校</t>
    </r>
  </si>
  <si>
    <r>
      <rPr>
        <sz val="10"/>
        <color theme="1"/>
        <rFont val="仿宋_GB2312"/>
        <charset val="134"/>
      </rPr>
      <t>社会事业</t>
    </r>
  </si>
  <si>
    <r>
      <rPr>
        <sz val="10"/>
        <color theme="1"/>
        <rFont val="仿宋_GB2312"/>
        <charset val="134"/>
      </rPr>
      <t>攀枝花市经贸旅游学校</t>
    </r>
    <r>
      <rPr>
        <sz val="10"/>
        <color theme="1"/>
        <rFont val="Times New Roman"/>
        <charset val="134"/>
      </rPr>
      <t>“</t>
    </r>
    <r>
      <rPr>
        <sz val="10"/>
        <color theme="1"/>
        <rFont val="仿宋_GB2312"/>
        <charset val="134"/>
      </rPr>
      <t>三名工程</t>
    </r>
    <r>
      <rPr>
        <sz val="10"/>
        <color theme="1"/>
        <rFont val="Times New Roman"/>
        <charset val="134"/>
      </rPr>
      <t>”</t>
    </r>
    <r>
      <rPr>
        <sz val="10"/>
        <color theme="1"/>
        <rFont val="仿宋_GB2312"/>
        <charset val="134"/>
      </rPr>
      <t>建设项目</t>
    </r>
  </si>
  <si>
    <r>
      <rPr>
        <sz val="10"/>
        <color theme="1"/>
        <rFont val="仿宋_GB2312"/>
        <charset val="134"/>
      </rPr>
      <t>攀枝花市经贸旅游学校</t>
    </r>
  </si>
  <si>
    <r>
      <rPr>
        <sz val="10"/>
        <color theme="1"/>
        <rFont val="仿宋_GB2312"/>
        <charset val="134"/>
      </rPr>
      <t>四川省区域应急救援攀枝花基地建设项目</t>
    </r>
  </si>
  <si>
    <r>
      <rPr>
        <sz val="10"/>
        <color theme="1"/>
        <rFont val="仿宋_GB2312"/>
        <charset val="134"/>
      </rPr>
      <t>攀枝花市消防救援支队</t>
    </r>
  </si>
  <si>
    <r>
      <rPr>
        <sz val="10"/>
        <color theme="1"/>
        <rFont val="仿宋_GB2312"/>
        <charset val="134"/>
      </rPr>
      <t>其他</t>
    </r>
  </si>
  <si>
    <r>
      <rPr>
        <sz val="10"/>
        <color theme="1"/>
        <rFont val="仿宋_GB2312"/>
        <charset val="134"/>
      </rPr>
      <t>消防车、器材装备及信息化建设项目</t>
    </r>
  </si>
  <si>
    <r>
      <rPr>
        <sz val="10"/>
        <color theme="1"/>
        <rFont val="仿宋_GB2312"/>
        <charset val="134"/>
      </rPr>
      <t>消防车采购项目</t>
    </r>
  </si>
  <si>
    <r>
      <rPr>
        <sz val="10"/>
        <color theme="1"/>
        <rFont val="仿宋_GB2312"/>
        <charset val="134"/>
      </rPr>
      <t>攀枝花市森林消防支队</t>
    </r>
  </si>
  <si>
    <r>
      <rPr>
        <sz val="10"/>
        <color theme="1"/>
        <rFont val="仿宋_GB2312"/>
        <charset val="134"/>
      </rPr>
      <t>消防装备采购项目</t>
    </r>
  </si>
  <si>
    <r>
      <rPr>
        <sz val="10"/>
        <color theme="1"/>
        <rFont val="仿宋_GB2312"/>
        <charset val="134"/>
      </rPr>
      <t>应急管理信息化及指挥场所建设</t>
    </r>
  </si>
  <si>
    <r>
      <rPr>
        <sz val="10"/>
        <color theme="1"/>
        <rFont val="仿宋_GB2312"/>
        <charset val="134"/>
      </rPr>
      <t>攀枝花市应急管理局</t>
    </r>
  </si>
  <si>
    <r>
      <rPr>
        <sz val="10"/>
        <color theme="1"/>
        <rFont val="仿宋_GB2312"/>
        <charset val="134"/>
      </rPr>
      <t>区域妇幼保健中心建设项目</t>
    </r>
  </si>
  <si>
    <r>
      <rPr>
        <sz val="10"/>
        <color theme="1"/>
        <rFont val="仿宋_GB2312"/>
        <charset val="134"/>
      </rPr>
      <t>攀枝花市卫健委</t>
    </r>
  </si>
  <si>
    <r>
      <rPr>
        <sz val="10"/>
        <color theme="1"/>
        <rFont val="仿宋_GB2312"/>
        <charset val="134"/>
      </rPr>
      <t>攀枝花市妇幼保健院</t>
    </r>
  </si>
  <si>
    <r>
      <rPr>
        <sz val="10"/>
        <color theme="1"/>
        <rFont val="仿宋_GB2312"/>
        <charset val="134"/>
      </rPr>
      <t>搜救犬训练基地训练设施建设项目</t>
    </r>
  </si>
  <si>
    <r>
      <rPr>
        <sz val="10"/>
        <color theme="1"/>
        <rFont val="仿宋_GB2312"/>
        <charset val="134"/>
      </rPr>
      <t>攀枝花市花城新区城市停车场建设项目</t>
    </r>
  </si>
  <si>
    <t>住房城乡建设厅</t>
  </si>
  <si>
    <r>
      <rPr>
        <sz val="10"/>
        <color theme="1"/>
        <rFont val="仿宋_GB2312"/>
        <charset val="134"/>
      </rPr>
      <t>攀枝花市花城投资有限责任公司</t>
    </r>
  </si>
  <si>
    <r>
      <rPr>
        <sz val="10"/>
        <color theme="1"/>
        <rFont val="仿宋_GB2312"/>
        <charset val="134"/>
      </rPr>
      <t>专项债券</t>
    </r>
  </si>
  <si>
    <r>
      <rPr>
        <sz val="10"/>
        <color theme="1"/>
        <rFont val="仿宋_GB2312"/>
        <charset val="134"/>
      </rPr>
      <t>攀枝花保税物流中心（</t>
    </r>
    <r>
      <rPr>
        <sz val="10"/>
        <color theme="1"/>
        <rFont val="Times New Roman"/>
        <charset val="134"/>
      </rPr>
      <t>B</t>
    </r>
    <r>
      <rPr>
        <sz val="10"/>
        <color theme="1"/>
        <rFont val="仿宋_GB2312"/>
        <charset val="134"/>
      </rPr>
      <t>型）项目（一期）</t>
    </r>
  </si>
  <si>
    <t>商务厅</t>
  </si>
  <si>
    <r>
      <rPr>
        <sz val="10"/>
        <color theme="1"/>
        <rFont val="仿宋_GB2312"/>
        <charset val="134"/>
      </rPr>
      <t>攀枝花钒钛新城投资有限公司</t>
    </r>
  </si>
  <si>
    <r>
      <rPr>
        <sz val="10"/>
        <color theme="1"/>
        <rFont val="仿宋_GB2312"/>
        <charset val="134"/>
      </rPr>
      <t>城乡冷链等物流基础设施</t>
    </r>
  </si>
  <si>
    <r>
      <rPr>
        <sz val="10"/>
        <color theme="1"/>
        <rFont val="仿宋_GB2312"/>
        <charset val="134"/>
      </rPr>
      <t>攀枝花市应急联动中心和指挥中心项目</t>
    </r>
  </si>
  <si>
    <r>
      <rPr>
        <sz val="10"/>
        <color theme="1"/>
        <rFont val="仿宋_GB2312"/>
        <charset val="134"/>
      </rPr>
      <t>攀枝花市公安局</t>
    </r>
  </si>
  <si>
    <r>
      <rPr>
        <sz val="10"/>
        <color indexed="8"/>
        <rFont val="仿宋_GB2312"/>
        <charset val="134"/>
      </rPr>
      <t>其他</t>
    </r>
  </si>
  <si>
    <r>
      <rPr>
        <sz val="10"/>
        <color theme="1"/>
        <rFont val="仿宋_GB2312"/>
        <charset val="134"/>
      </rPr>
      <t>攀枝花市数据处理机房改造工程</t>
    </r>
  </si>
  <si>
    <r>
      <rPr>
        <sz val="10"/>
        <color theme="1"/>
        <rFont val="仿宋_GB2312"/>
        <charset val="134"/>
      </rPr>
      <t>攀枝花市机关事务服务中心</t>
    </r>
  </si>
  <si>
    <r>
      <rPr>
        <sz val="10"/>
        <color theme="1"/>
        <rFont val="仿宋_GB2312"/>
        <charset val="134"/>
      </rPr>
      <t>攀枝花市</t>
    </r>
    <r>
      <rPr>
        <sz val="10"/>
        <color theme="1"/>
        <rFont val="Times New Roman"/>
        <charset val="134"/>
      </rPr>
      <t>“</t>
    </r>
    <r>
      <rPr>
        <sz val="10"/>
        <color theme="1"/>
        <rFont val="仿宋_GB2312"/>
        <charset val="134"/>
      </rPr>
      <t>花城土地云</t>
    </r>
    <r>
      <rPr>
        <sz val="10"/>
        <color theme="1"/>
        <rFont val="Times New Roman"/>
        <charset val="134"/>
      </rPr>
      <t>”</t>
    </r>
    <r>
      <rPr>
        <sz val="10"/>
        <color theme="1"/>
        <rFont val="仿宋_GB2312"/>
        <charset val="134"/>
      </rPr>
      <t>线上展示平台制作及运营等项目</t>
    </r>
  </si>
  <si>
    <r>
      <rPr>
        <sz val="10"/>
        <color theme="1"/>
        <rFont val="仿宋_GB2312"/>
        <charset val="134"/>
      </rPr>
      <t>攀枝花市自然资源和规划局</t>
    </r>
  </si>
  <si>
    <r>
      <rPr>
        <sz val="10"/>
        <color theme="1"/>
        <rFont val="仿宋_GB2312"/>
        <charset val="134"/>
      </rPr>
      <t>攀枝花市广告设施建设项目</t>
    </r>
  </si>
  <si>
    <r>
      <rPr>
        <sz val="10"/>
        <color theme="1"/>
        <rFont val="仿宋_GB2312"/>
        <charset val="134"/>
      </rPr>
      <t>攀枝花市城市管理行政执法局</t>
    </r>
  </si>
  <si>
    <r>
      <rPr>
        <sz val="10"/>
        <color theme="1"/>
        <rFont val="仿宋_GB2312"/>
        <charset val="134"/>
      </rPr>
      <t>生态环境应急监测能力建设等项目</t>
    </r>
  </si>
  <si>
    <r>
      <rPr>
        <sz val="10"/>
        <color theme="1"/>
        <rFont val="仿宋_GB2312"/>
        <charset val="134"/>
      </rPr>
      <t>攀枝花市生态环境局</t>
    </r>
  </si>
  <si>
    <r>
      <rPr>
        <sz val="10"/>
        <color theme="1"/>
        <rFont val="仿宋_GB2312"/>
        <charset val="134"/>
      </rPr>
      <t>攀枝花市新雅江大桥工程等项目</t>
    </r>
  </si>
  <si>
    <r>
      <rPr>
        <sz val="10"/>
        <color theme="1"/>
        <rFont val="仿宋_GB2312"/>
        <charset val="134"/>
      </rPr>
      <t>攀枝花市交通运输局</t>
    </r>
  </si>
  <si>
    <r>
      <rPr>
        <sz val="10"/>
        <color theme="1"/>
        <rFont val="仿宋_GB2312"/>
        <charset val="134"/>
      </rPr>
      <t>花城大道老黑地至龙塘沟及连接线道路工程</t>
    </r>
  </si>
  <si>
    <r>
      <rPr>
        <sz val="10"/>
        <color theme="1"/>
        <rFont val="仿宋_GB2312"/>
        <charset val="134"/>
      </rPr>
      <t>攀枝花市交通运输管理局</t>
    </r>
  </si>
  <si>
    <r>
      <rPr>
        <sz val="10"/>
        <color theme="1"/>
        <rFont val="仿宋_GB2312"/>
        <charset val="134"/>
      </rPr>
      <t>东区</t>
    </r>
  </si>
  <si>
    <r>
      <rPr>
        <sz val="10"/>
        <color theme="1"/>
        <rFont val="仿宋_GB2312"/>
        <charset val="134"/>
      </rPr>
      <t>攀枝花市东区江南片区污水处理设施改造及配套管网建设工程（一期）</t>
    </r>
  </si>
  <si>
    <r>
      <rPr>
        <sz val="10"/>
        <color theme="1"/>
        <rFont val="仿宋_GB2312"/>
        <charset val="134"/>
      </rPr>
      <t>攀枝花市东区住房和城乡建设局</t>
    </r>
  </si>
  <si>
    <r>
      <rPr>
        <sz val="10"/>
        <color theme="1"/>
        <rFont val="仿宋_GB2312"/>
        <charset val="134"/>
      </rPr>
      <t>城镇污水垃圾收集处理</t>
    </r>
  </si>
  <si>
    <r>
      <rPr>
        <sz val="10"/>
        <color theme="1"/>
        <rFont val="仿宋_GB2312"/>
        <charset val="134"/>
      </rPr>
      <t>攀枝花阿暑达片区及周边配套设施提质改造工程（一期）</t>
    </r>
  </si>
  <si>
    <r>
      <rPr>
        <sz val="10"/>
        <color theme="1"/>
        <rFont val="仿宋_GB2312"/>
        <charset val="134"/>
      </rPr>
      <t>供排水</t>
    </r>
  </si>
  <si>
    <t>攀枝花市城市改造项目（八期）</t>
  </si>
  <si>
    <r>
      <rPr>
        <sz val="10"/>
        <color theme="1"/>
        <rFont val="仿宋_GB2312"/>
        <charset val="134"/>
      </rPr>
      <t>城镇老旧小区改造</t>
    </r>
  </si>
  <si>
    <r>
      <rPr>
        <sz val="10"/>
        <color theme="1"/>
        <rFont val="宋体"/>
        <charset val="134"/>
      </rPr>
      <t>攀枝花市</t>
    </r>
    <r>
      <rPr>
        <sz val="10"/>
        <color theme="1"/>
        <rFont val="Times New Roman"/>
        <charset val="134"/>
      </rPr>
      <t>2017</t>
    </r>
    <r>
      <rPr>
        <sz val="10"/>
        <color theme="1"/>
        <rFont val="宋体"/>
        <charset val="134"/>
      </rPr>
      <t>年危旧房改造二期项目</t>
    </r>
  </si>
  <si>
    <r>
      <rPr>
        <sz val="10"/>
        <color theme="1"/>
        <rFont val="仿宋_GB2312"/>
        <charset val="134"/>
      </rPr>
      <t>西区</t>
    </r>
  </si>
  <si>
    <r>
      <rPr>
        <sz val="10"/>
        <color theme="1"/>
        <rFont val="仿宋_GB2312"/>
        <charset val="134"/>
      </rPr>
      <t>攀枝花市西区城区内涝整治工程</t>
    </r>
  </si>
  <si>
    <r>
      <rPr>
        <sz val="10"/>
        <color theme="1"/>
        <rFont val="仿宋_GB2312"/>
        <charset val="134"/>
      </rPr>
      <t>攀枝花市西区住房和城乡建设局</t>
    </r>
  </si>
  <si>
    <r>
      <rPr>
        <sz val="10"/>
        <color theme="1"/>
        <rFont val="Times New Roman"/>
        <charset val="134"/>
      </rPr>
      <t>12</t>
    </r>
    <r>
      <rPr>
        <sz val="10"/>
        <color theme="1"/>
        <rFont val="仿宋_GB2312"/>
        <charset val="134"/>
      </rPr>
      <t>中健康教室光源改造</t>
    </r>
  </si>
  <si>
    <r>
      <rPr>
        <sz val="10"/>
        <color theme="1"/>
        <rFont val="仿宋_GB2312"/>
        <charset val="134"/>
      </rPr>
      <t>攀枝花市西区教育和体育局</t>
    </r>
  </si>
  <si>
    <r>
      <rPr>
        <sz val="10"/>
        <color theme="1"/>
        <rFont val="Times New Roman"/>
        <charset val="134"/>
      </rPr>
      <t>12</t>
    </r>
    <r>
      <rPr>
        <sz val="10"/>
        <color theme="1"/>
        <rFont val="仿宋_GB2312"/>
        <charset val="134"/>
      </rPr>
      <t>中宿舍楼太阳能改造项目</t>
    </r>
  </si>
  <si>
    <r>
      <rPr>
        <sz val="10"/>
        <color theme="1"/>
        <rFont val="Times New Roman"/>
        <charset val="134"/>
      </rPr>
      <t>12</t>
    </r>
    <r>
      <rPr>
        <sz val="10"/>
        <color theme="1"/>
        <rFont val="仿宋_GB2312"/>
        <charset val="134"/>
      </rPr>
      <t>中新建综合教学楼（高中）</t>
    </r>
  </si>
  <si>
    <r>
      <rPr>
        <sz val="10"/>
        <color theme="1"/>
        <rFont val="仿宋_GB2312"/>
        <charset val="134"/>
      </rPr>
      <t>攀枝花市西区河门口老旧小区燃气管网更新改造建设项目</t>
    </r>
  </si>
  <si>
    <r>
      <rPr>
        <sz val="10"/>
        <color theme="1"/>
        <rFont val="仿宋_GB2312"/>
        <charset val="134"/>
      </rPr>
      <t>攀枝花市西区综合行政执法局</t>
    </r>
  </si>
  <si>
    <r>
      <rPr>
        <sz val="10"/>
        <color theme="1"/>
        <rFont val="仿宋_GB2312"/>
        <charset val="134"/>
      </rPr>
      <t>天然气管网和储气设施</t>
    </r>
  </si>
  <si>
    <r>
      <rPr>
        <sz val="10"/>
        <color theme="1"/>
        <rFont val="仿宋_GB2312"/>
        <charset val="134"/>
      </rPr>
      <t>攀枝花市西区城市燃气管网更新改造建设项目</t>
    </r>
  </si>
  <si>
    <r>
      <rPr>
        <sz val="10"/>
        <color theme="1"/>
        <rFont val="仿宋_GB2312"/>
        <charset val="134"/>
      </rPr>
      <t>西区攀煤三供一业改造项目第二批次清香坪片区</t>
    </r>
  </si>
  <si>
    <r>
      <rPr>
        <sz val="10"/>
        <color theme="1"/>
        <rFont val="仿宋_GB2312"/>
        <charset val="134"/>
      </rPr>
      <t>攀枝花市住房和城乡建设局</t>
    </r>
  </si>
  <si>
    <r>
      <rPr>
        <sz val="10"/>
        <color theme="1"/>
        <rFont val="仿宋_GB2312"/>
        <charset val="134"/>
      </rPr>
      <t>西区攀煤三供一业改造项目（第二批次）攀煤公司太煤平矿片区等物业环境改造工程</t>
    </r>
  </si>
  <si>
    <r>
      <rPr>
        <sz val="10"/>
        <color theme="1"/>
        <rFont val="仿宋_GB2312"/>
        <charset val="134"/>
      </rPr>
      <t>攀枝花格里坪化工园区基础设施建设项目</t>
    </r>
  </si>
  <si>
    <r>
      <rPr>
        <sz val="10"/>
        <color theme="1"/>
        <rFont val="仿宋_GB2312"/>
        <charset val="134"/>
      </rPr>
      <t>四川攀枝花格里坪特色产业园区管理委员会</t>
    </r>
  </si>
  <si>
    <r>
      <rPr>
        <sz val="10"/>
        <color theme="1"/>
        <rFont val="仿宋_GB2312"/>
        <charset val="134"/>
      </rPr>
      <t>产业园区基础设施（主要支持国家级、省级产业园区基础设施）</t>
    </r>
  </si>
  <si>
    <r>
      <rPr>
        <sz val="10"/>
        <color theme="1"/>
        <rFont val="仿宋_GB2312"/>
        <charset val="134"/>
      </rPr>
      <t>西区新庄桥北直排口污</t>
    </r>
    <r>
      <rPr>
        <sz val="10"/>
        <color theme="1"/>
        <rFont val="Times New Roman"/>
        <charset val="134"/>
      </rPr>
      <t xml:space="preserve"> </t>
    </r>
    <r>
      <rPr>
        <sz val="10"/>
        <color theme="1"/>
        <rFont val="仿宋_GB2312"/>
        <charset val="134"/>
      </rPr>
      <t>水治理</t>
    </r>
  </si>
  <si>
    <t>攀枝花市西区格里坪人民政府</t>
  </si>
  <si>
    <r>
      <rPr>
        <sz val="10"/>
        <color theme="1"/>
        <rFont val="仿宋_GB2312"/>
        <charset val="134"/>
      </rPr>
      <t>攀枝花市华阳煤业有限责任公司河门口宗地收储</t>
    </r>
  </si>
  <si>
    <r>
      <rPr>
        <sz val="10"/>
        <color theme="1"/>
        <rFont val="仿宋_GB2312"/>
        <charset val="134"/>
      </rPr>
      <t>攀枝花市西区土地储备中心</t>
    </r>
  </si>
  <si>
    <r>
      <rPr>
        <sz val="10"/>
        <color theme="1"/>
        <rFont val="仿宋_GB2312"/>
        <charset val="134"/>
      </rPr>
      <t>云南省金沙江木材水运局</t>
    </r>
    <r>
      <rPr>
        <sz val="10"/>
        <color theme="1"/>
        <rFont val="Times New Roman"/>
        <charset val="134"/>
      </rPr>
      <t xml:space="preserve"> </t>
    </r>
    <r>
      <rPr>
        <sz val="10"/>
        <color theme="1"/>
        <rFont val="仿宋_GB2312"/>
        <charset val="134"/>
      </rPr>
      <t>土地收储</t>
    </r>
  </si>
  <si>
    <r>
      <rPr>
        <sz val="10"/>
        <color theme="1"/>
        <rFont val="仿宋_GB2312"/>
        <charset val="134"/>
      </rPr>
      <t>仁和区</t>
    </r>
  </si>
  <si>
    <r>
      <rPr>
        <sz val="10"/>
        <color rgb="FF000000"/>
        <rFont val="仿宋_GB2312"/>
        <charset val="134"/>
      </rPr>
      <t>仁和区</t>
    </r>
    <r>
      <rPr>
        <sz val="10"/>
        <color rgb="FF000000"/>
        <rFont val="Times New Roman"/>
        <charset val="134"/>
      </rPr>
      <t>2023</t>
    </r>
    <r>
      <rPr>
        <sz val="10"/>
        <color rgb="FF000000"/>
        <rFont val="仿宋_GB2312"/>
        <charset val="134"/>
      </rPr>
      <t>年度新增地方政府一般债券支持小型水库雨水情测报及安全监测设施项目</t>
    </r>
  </si>
  <si>
    <r>
      <rPr>
        <sz val="10"/>
        <color theme="1"/>
        <rFont val="仿宋_GB2312"/>
        <charset val="134"/>
      </rPr>
      <t>攀枝花市仁和区水利局</t>
    </r>
  </si>
  <si>
    <r>
      <rPr>
        <sz val="10"/>
        <color rgb="FF000000"/>
        <rFont val="仿宋_GB2312"/>
        <charset val="134"/>
      </rPr>
      <t>大河中学校高考综合改革保障项目</t>
    </r>
  </si>
  <si>
    <r>
      <rPr>
        <sz val="10"/>
        <color theme="1"/>
        <rFont val="仿宋_GB2312"/>
        <charset val="134"/>
      </rPr>
      <t>攀枝花市仁和区教育局</t>
    </r>
  </si>
  <si>
    <r>
      <rPr>
        <sz val="10"/>
        <color theme="1"/>
        <rFont val="仿宋_GB2312"/>
        <charset val="134"/>
      </rPr>
      <t>四川省攀枝花市大河中学校</t>
    </r>
  </si>
  <si>
    <r>
      <rPr>
        <sz val="10"/>
        <color rgb="FF000000"/>
        <rFont val="仿宋_GB2312"/>
        <charset val="134"/>
      </rPr>
      <t>仁和镇红旗村田园综合体项目</t>
    </r>
  </si>
  <si>
    <r>
      <rPr>
        <sz val="10"/>
        <color theme="1"/>
        <rFont val="仿宋_GB2312"/>
        <charset val="134"/>
      </rPr>
      <t>攀枝花市仁和区仁和镇人民政府</t>
    </r>
  </si>
  <si>
    <r>
      <rPr>
        <sz val="10"/>
        <color rgb="FF000000"/>
        <rFont val="仿宋_GB2312"/>
        <charset val="134"/>
      </rPr>
      <t>大龙潭彝族乡混撒拉村</t>
    </r>
    <r>
      <rPr>
        <sz val="10"/>
        <color rgb="FF000000"/>
        <rFont val="Times New Roman"/>
        <charset val="134"/>
      </rPr>
      <t>“</t>
    </r>
    <r>
      <rPr>
        <sz val="10"/>
        <color rgb="FF000000"/>
        <rFont val="仿宋_GB2312"/>
        <charset val="134"/>
      </rPr>
      <t>攀西零碳示范村</t>
    </r>
    <r>
      <rPr>
        <sz val="10"/>
        <color rgb="FF000000"/>
        <rFont val="Times New Roman"/>
        <charset val="134"/>
      </rPr>
      <t>”</t>
    </r>
    <r>
      <rPr>
        <sz val="10"/>
        <color rgb="FF000000"/>
        <rFont val="仿宋_GB2312"/>
        <charset val="134"/>
      </rPr>
      <t>建设项目</t>
    </r>
  </si>
  <si>
    <r>
      <rPr>
        <sz val="10"/>
        <color theme="1"/>
        <rFont val="仿宋_GB2312"/>
        <charset val="134"/>
      </rPr>
      <t>攀枝花市仁和区大龙潭彝族乡人民政府</t>
    </r>
  </si>
  <si>
    <r>
      <rPr>
        <sz val="10"/>
        <color theme="1"/>
        <rFont val="仿宋_GB2312"/>
        <charset val="134"/>
      </rPr>
      <t>农业</t>
    </r>
  </si>
  <si>
    <r>
      <rPr>
        <sz val="10"/>
        <color rgb="FF000000"/>
        <rFont val="仿宋_GB2312"/>
        <charset val="134"/>
      </rPr>
      <t>攀枝花市仁和区第一农贸市场及周边老旧小区改造项目</t>
    </r>
  </si>
  <si>
    <r>
      <rPr>
        <sz val="10"/>
        <color rgb="FF000000"/>
        <rFont val="仿宋_GB2312"/>
        <charset val="134"/>
      </rPr>
      <t>弯庄及周边老旧小区房屋主体和相关设施改造项目</t>
    </r>
  </si>
  <si>
    <r>
      <rPr>
        <sz val="10"/>
        <color rgb="FF000000"/>
        <rFont val="仿宋_GB2312"/>
        <charset val="134"/>
      </rPr>
      <t>攀枝花市仁和区大河中路街道原机械厂家属区老旧小区改造项目</t>
    </r>
  </si>
  <si>
    <r>
      <rPr>
        <sz val="10"/>
        <color theme="1"/>
        <rFont val="仿宋_GB2312"/>
        <charset val="134"/>
      </rPr>
      <t>攀枝花市仁和区大河中路街办</t>
    </r>
  </si>
  <si>
    <r>
      <rPr>
        <sz val="10"/>
        <color theme="1"/>
        <rFont val="仿宋_GB2312"/>
        <charset val="134"/>
      </rPr>
      <t>攀枝花钒钛化工园区迤资片区基础设施建设项目</t>
    </r>
  </si>
  <si>
    <r>
      <rPr>
        <sz val="10"/>
        <color theme="1"/>
        <rFont val="仿宋_GB2312"/>
        <charset val="134"/>
      </rPr>
      <t>攀枝花市仁和区南山循环经济发展区管理委员会</t>
    </r>
  </si>
  <si>
    <r>
      <rPr>
        <sz val="10"/>
        <color theme="1"/>
        <rFont val="仿宋_GB2312"/>
        <charset val="134"/>
      </rPr>
      <t>产业园区基础设施</t>
    </r>
  </si>
  <si>
    <r>
      <rPr>
        <sz val="10"/>
        <color theme="1"/>
        <rFont val="仿宋_GB2312"/>
        <charset val="134"/>
      </rPr>
      <t>攀枝花市执法办案区升级改造工程</t>
    </r>
  </si>
  <si>
    <r>
      <rPr>
        <sz val="10"/>
        <color theme="1"/>
        <rFont val="仿宋_GB2312"/>
        <charset val="134"/>
      </rPr>
      <t>攀枝花市公安局仁和分局</t>
    </r>
  </si>
  <si>
    <r>
      <rPr>
        <sz val="10"/>
        <color theme="1"/>
        <rFont val="仿宋_GB2312"/>
        <charset val="134"/>
      </rPr>
      <t>南山工业园区基础设施建设项目</t>
    </r>
  </si>
  <si>
    <r>
      <rPr>
        <sz val="10"/>
        <color theme="1"/>
        <rFont val="仿宋_GB2312"/>
        <charset val="134"/>
      </rPr>
      <t>攀枝花龙潭苴却开发有限公司</t>
    </r>
  </si>
  <si>
    <r>
      <rPr>
        <sz val="10"/>
        <color theme="1"/>
        <rFont val="Times New Roman"/>
        <charset val="134"/>
      </rPr>
      <t>(</t>
    </r>
    <r>
      <rPr>
        <sz val="10"/>
        <color theme="1"/>
        <rFont val="仿宋_GB2312"/>
        <charset val="134"/>
      </rPr>
      <t>仁和区</t>
    </r>
    <r>
      <rPr>
        <sz val="10"/>
        <color theme="1"/>
        <rFont val="Times New Roman"/>
        <charset val="134"/>
      </rPr>
      <t xml:space="preserve">) </t>
    </r>
    <r>
      <rPr>
        <sz val="10"/>
        <color theme="1"/>
        <rFont val="仿宋_GB2312"/>
        <charset val="134"/>
      </rPr>
      <t>攀枝花市城市建设改造项目（三期）</t>
    </r>
  </si>
  <si>
    <r>
      <rPr>
        <sz val="10"/>
        <color theme="1"/>
        <rFont val="仿宋_GB2312"/>
        <charset val="134"/>
      </rPr>
      <t>攀枝花市仁和区住房和城乡建设局</t>
    </r>
  </si>
  <si>
    <r>
      <rPr>
        <sz val="10"/>
        <color theme="1"/>
        <rFont val="仿宋_GB2312"/>
        <charset val="134"/>
      </rPr>
      <t>其他市政建设</t>
    </r>
  </si>
  <si>
    <r>
      <rPr>
        <sz val="10"/>
        <color theme="1"/>
        <rFont val="仿宋_GB2312"/>
        <charset val="134"/>
      </rPr>
      <t>米易县</t>
    </r>
  </si>
  <si>
    <r>
      <rPr>
        <sz val="10"/>
        <color theme="1"/>
        <rFont val="仿宋_GB2312"/>
        <charset val="134"/>
      </rPr>
      <t>米易县省级阳光城康养度假区公共体育建设项目</t>
    </r>
  </si>
  <si>
    <r>
      <rPr>
        <sz val="10"/>
        <color theme="1"/>
        <rFont val="仿宋_GB2312"/>
        <charset val="134"/>
      </rPr>
      <t>米易县教育和体育局</t>
    </r>
  </si>
  <si>
    <r>
      <rPr>
        <sz val="10"/>
        <color theme="1"/>
        <rFont val="仿宋_GB2312"/>
        <charset val="134"/>
      </rPr>
      <t>其他社会事业</t>
    </r>
  </si>
  <si>
    <r>
      <rPr>
        <sz val="10"/>
        <color theme="1"/>
        <rFont val="仿宋_GB2312"/>
        <charset val="134"/>
      </rPr>
      <t>米易县贤家片区九年一贯制学校建设项目</t>
    </r>
  </si>
  <si>
    <r>
      <rPr>
        <sz val="10"/>
        <color theme="1"/>
        <rFont val="仿宋_GB2312"/>
        <charset val="134"/>
      </rPr>
      <t>消防救援消防车辆采购项目</t>
    </r>
  </si>
  <si>
    <r>
      <rPr>
        <sz val="10"/>
        <color theme="1"/>
        <rFont val="仿宋_GB2312"/>
        <charset val="134"/>
      </rPr>
      <t>米易县消防救援大队</t>
    </r>
  </si>
  <si>
    <r>
      <rPr>
        <sz val="10"/>
        <color theme="1"/>
        <rFont val="仿宋_GB2312"/>
        <charset val="134"/>
      </rPr>
      <t>米易县</t>
    </r>
    <r>
      <rPr>
        <sz val="10"/>
        <color theme="1"/>
        <rFont val="Times New Roman"/>
        <charset val="134"/>
      </rPr>
      <t>2023</t>
    </r>
    <r>
      <rPr>
        <sz val="10"/>
        <color theme="1"/>
        <rFont val="仿宋_GB2312"/>
        <charset val="134"/>
      </rPr>
      <t>年度小型水库安全运行项目</t>
    </r>
  </si>
  <si>
    <r>
      <rPr>
        <sz val="10"/>
        <color theme="1"/>
        <rFont val="仿宋_GB2312"/>
        <charset val="134"/>
      </rPr>
      <t>米易县水利局</t>
    </r>
  </si>
  <si>
    <r>
      <rPr>
        <sz val="10"/>
        <color theme="1"/>
        <rFont val="仿宋_GB2312"/>
        <charset val="134"/>
      </rPr>
      <t>水利</t>
    </r>
  </si>
  <si>
    <r>
      <rPr>
        <sz val="10"/>
        <color theme="1"/>
        <rFont val="仿宋_GB2312"/>
        <charset val="134"/>
      </rPr>
      <t>米易西环路至</t>
    </r>
    <r>
      <rPr>
        <sz val="10"/>
        <color theme="1"/>
        <rFont val="Times New Roman"/>
        <charset val="134"/>
      </rPr>
      <t>G227</t>
    </r>
    <r>
      <rPr>
        <sz val="10"/>
        <color theme="1"/>
        <rFont val="仿宋_GB2312"/>
        <charset val="134"/>
      </rPr>
      <t>道路工程建设项目</t>
    </r>
  </si>
  <si>
    <r>
      <rPr>
        <sz val="10"/>
        <color theme="1"/>
        <rFont val="仿宋_GB2312"/>
        <charset val="134"/>
      </rPr>
      <t>米易县住房和城乡建设局</t>
    </r>
  </si>
  <si>
    <r>
      <rPr>
        <sz val="10"/>
        <color theme="1"/>
        <rFont val="仿宋_GB2312"/>
        <charset val="134"/>
      </rPr>
      <t>市政基础设施</t>
    </r>
  </si>
  <si>
    <r>
      <rPr>
        <sz val="10"/>
        <color theme="1"/>
        <rFont val="仿宋_GB2312"/>
        <charset val="134"/>
      </rPr>
      <t>指挥中心升级改造项目</t>
    </r>
  </si>
  <si>
    <r>
      <rPr>
        <sz val="10"/>
        <color theme="1"/>
        <rFont val="仿宋_GB2312"/>
        <charset val="134"/>
      </rPr>
      <t>米易县公安局</t>
    </r>
  </si>
  <si>
    <r>
      <rPr>
        <sz val="10"/>
        <color theme="1"/>
        <rFont val="仿宋_GB2312"/>
        <charset val="134"/>
      </rPr>
      <t>公共安全</t>
    </r>
  </si>
  <si>
    <r>
      <rPr>
        <sz val="10"/>
        <color theme="1"/>
        <rFont val="仿宋_GB2312"/>
        <charset val="134"/>
      </rPr>
      <t>米易县老旧小区改造及配套基础设施建设项目</t>
    </r>
  </si>
  <si>
    <r>
      <rPr>
        <sz val="10"/>
        <color theme="1"/>
        <rFont val="仿宋_GB2312"/>
        <charset val="134"/>
      </rPr>
      <t>米易城乡融合发展投资开发有限公司</t>
    </r>
  </si>
  <si>
    <r>
      <rPr>
        <sz val="10"/>
        <color theme="1"/>
        <rFont val="仿宋_GB2312"/>
        <charset val="134"/>
      </rPr>
      <t>老旧小区改造</t>
    </r>
  </si>
  <si>
    <r>
      <rPr>
        <sz val="10"/>
        <color theme="1"/>
        <rFont val="仿宋_GB2312"/>
        <charset val="134"/>
      </rPr>
      <t>米易县特色产业融合示范园建设项目</t>
    </r>
  </si>
  <si>
    <r>
      <rPr>
        <sz val="10"/>
        <color theme="1"/>
        <rFont val="仿宋_GB2312"/>
        <charset val="134"/>
      </rPr>
      <t>米易县农业农村局</t>
    </r>
  </si>
  <si>
    <r>
      <rPr>
        <sz val="10"/>
        <color theme="1"/>
        <rFont val="仿宋_GB2312"/>
        <charset val="134"/>
      </rPr>
      <t>米易县喜温蔬菜产业融合示范园项目</t>
    </r>
  </si>
  <si>
    <r>
      <rPr>
        <sz val="10"/>
        <color theme="1"/>
        <rFont val="仿宋_GB2312"/>
        <charset val="134"/>
      </rPr>
      <t>米易县人民医院综合服务能力提升项目</t>
    </r>
  </si>
  <si>
    <r>
      <rPr>
        <sz val="10"/>
        <color theme="1"/>
        <rFont val="仿宋_GB2312"/>
        <charset val="134"/>
      </rPr>
      <t>米易县卫生健康局</t>
    </r>
  </si>
  <si>
    <r>
      <rPr>
        <sz val="10"/>
        <color theme="1"/>
        <rFont val="仿宋_GB2312"/>
        <charset val="134"/>
      </rPr>
      <t>米易县人民医院</t>
    </r>
  </si>
  <si>
    <r>
      <rPr>
        <sz val="10"/>
        <color theme="1"/>
        <rFont val="仿宋_GB2312"/>
        <charset val="134"/>
      </rPr>
      <t>公共卫生设施</t>
    </r>
  </si>
  <si>
    <r>
      <rPr>
        <sz val="10"/>
        <color theme="1"/>
        <rFont val="仿宋_GB2312"/>
        <charset val="134"/>
      </rPr>
      <t>米易县马鞍山水库补（充）水工程新山水库</t>
    </r>
  </si>
  <si>
    <r>
      <rPr>
        <sz val="10"/>
        <color theme="1"/>
        <rFont val="仿宋_GB2312"/>
        <charset val="134"/>
      </rPr>
      <t>米易县马鞍山水利工程运行中心</t>
    </r>
    <r>
      <rPr>
        <sz val="10"/>
        <color theme="1"/>
        <rFont val="Times New Roman"/>
        <charset val="134"/>
      </rPr>
      <t xml:space="preserve"> </t>
    </r>
  </si>
  <si>
    <r>
      <rPr>
        <sz val="10"/>
        <color theme="1"/>
        <rFont val="仿宋_GB2312"/>
        <charset val="134"/>
      </rPr>
      <t>攀枝花市米易县前进渠灌区建设项目</t>
    </r>
  </si>
  <si>
    <r>
      <rPr>
        <sz val="10"/>
        <color theme="1"/>
        <rFont val="仿宋_GB2312"/>
        <charset val="134"/>
      </rPr>
      <t>米易县前进渠水利工程运行中心</t>
    </r>
  </si>
  <si>
    <r>
      <rPr>
        <sz val="10"/>
        <color theme="1"/>
        <rFont val="仿宋_GB2312"/>
        <charset val="134"/>
      </rPr>
      <t>四川米易白马工业园区基础设施项目</t>
    </r>
  </si>
  <si>
    <r>
      <rPr>
        <sz val="10"/>
        <color theme="1"/>
        <rFont val="仿宋_GB2312"/>
        <charset val="134"/>
      </rPr>
      <t>四川米易白马工业园区管理委员会</t>
    </r>
  </si>
  <si>
    <r>
      <rPr>
        <sz val="10"/>
        <color theme="1"/>
        <rFont val="仿宋_GB2312"/>
        <charset val="134"/>
      </rPr>
      <t>四川国融商贸有限责任公司</t>
    </r>
  </si>
  <si>
    <r>
      <rPr>
        <sz val="10"/>
        <color theme="1"/>
        <rFont val="仿宋_GB2312"/>
        <charset val="134"/>
      </rPr>
      <t>米易县新建公办幼儿园项目</t>
    </r>
  </si>
  <si>
    <r>
      <rPr>
        <sz val="10"/>
        <color theme="1"/>
        <rFont val="仿宋_GB2312"/>
        <charset val="134"/>
      </rPr>
      <t>学前教育</t>
    </r>
  </si>
  <si>
    <r>
      <rPr>
        <sz val="10"/>
        <color theme="1"/>
        <rFont val="仿宋_GB2312"/>
        <charset val="134"/>
      </rPr>
      <t>米易县棚户区改造项目</t>
    </r>
  </si>
  <si>
    <r>
      <rPr>
        <sz val="10"/>
        <color theme="1"/>
        <rFont val="仿宋_GB2312"/>
        <charset val="134"/>
      </rPr>
      <t>棚户区改造</t>
    </r>
  </si>
  <si>
    <r>
      <rPr>
        <sz val="10"/>
        <color theme="1"/>
        <rFont val="仿宋_GB2312"/>
        <charset val="134"/>
      </rPr>
      <t>米易县乡村路网项目</t>
    </r>
  </si>
  <si>
    <r>
      <rPr>
        <sz val="10"/>
        <color theme="1"/>
        <rFont val="仿宋_GB2312"/>
        <charset val="134"/>
      </rPr>
      <t>米易县财政局</t>
    </r>
  </si>
  <si>
    <r>
      <rPr>
        <sz val="10"/>
        <color theme="1"/>
        <rFont val="仿宋_GB2312"/>
        <charset val="134"/>
      </rPr>
      <t>四川米易白马工业投资有限公司</t>
    </r>
  </si>
  <si>
    <r>
      <rPr>
        <sz val="10"/>
        <color theme="1"/>
        <rFont val="仿宋_GB2312"/>
        <charset val="134"/>
      </rPr>
      <t>鱼鳞图信息技术建设项目</t>
    </r>
  </si>
  <si>
    <r>
      <rPr>
        <sz val="10"/>
        <color theme="1"/>
        <rFont val="仿宋_GB2312"/>
        <charset val="134"/>
      </rPr>
      <t>米易县自然资源和规划局</t>
    </r>
  </si>
  <si>
    <r>
      <rPr>
        <sz val="10"/>
        <color theme="1"/>
        <rFont val="仿宋_GB2312"/>
        <charset val="134"/>
      </rPr>
      <t>盐边县</t>
    </r>
  </si>
  <si>
    <r>
      <rPr>
        <sz val="10"/>
        <color theme="1"/>
        <rFont val="仿宋_GB2312"/>
        <charset val="134"/>
      </rPr>
      <t>盐边县消防救援大队装备采购项目</t>
    </r>
  </si>
  <si>
    <r>
      <rPr>
        <sz val="10"/>
        <color theme="1"/>
        <rFont val="仿宋_GB2312"/>
        <charset val="134"/>
      </rPr>
      <t>盐边县消防救援大队</t>
    </r>
  </si>
  <si>
    <r>
      <rPr>
        <sz val="10"/>
        <color rgb="FF000000"/>
        <rFont val="仿宋_GB2312"/>
        <charset val="134"/>
      </rPr>
      <t>其他社会事业</t>
    </r>
  </si>
  <si>
    <r>
      <rPr>
        <sz val="10"/>
        <color theme="1"/>
        <rFont val="仿宋_GB2312"/>
        <charset val="134"/>
      </rPr>
      <t>盐边县消防救援大队建设项目</t>
    </r>
  </si>
  <si>
    <r>
      <rPr>
        <sz val="10"/>
        <color theme="1"/>
        <rFont val="仿宋_GB2312"/>
        <charset val="134"/>
      </rPr>
      <t>盐边县公安局地下车库暨县应急指挥中心人防工程</t>
    </r>
  </si>
  <si>
    <r>
      <rPr>
        <sz val="10"/>
        <color theme="1"/>
        <rFont val="仿宋_GB2312"/>
        <charset val="134"/>
      </rPr>
      <t>盐边县公安局</t>
    </r>
  </si>
  <si>
    <r>
      <rPr>
        <sz val="10"/>
        <color theme="1"/>
        <rFont val="仿宋_GB2312"/>
        <charset val="134"/>
      </rPr>
      <t>盐边县公安局业务技术用房及盐边县涉案财物集中管理中心信息化建设</t>
    </r>
  </si>
  <si>
    <r>
      <rPr>
        <sz val="10"/>
        <color theme="1"/>
        <rFont val="仿宋_GB2312"/>
        <charset val="134"/>
      </rPr>
      <t>盐边县疾控中心能力提升建设项目</t>
    </r>
  </si>
  <si>
    <r>
      <rPr>
        <sz val="10"/>
        <color theme="1"/>
        <rFont val="仿宋_GB2312"/>
        <charset val="134"/>
      </rPr>
      <t>盐边县卫生健康局</t>
    </r>
  </si>
  <si>
    <r>
      <rPr>
        <sz val="10"/>
        <color rgb="FF000000"/>
        <rFont val="仿宋_GB2312"/>
        <charset val="134"/>
      </rPr>
      <t>卫生健康（含应急医疗救治设施、公共卫生设施）</t>
    </r>
  </si>
  <si>
    <r>
      <rPr>
        <sz val="10"/>
        <color theme="1"/>
        <rFont val="仿宋_GB2312"/>
        <charset val="134"/>
      </rPr>
      <t>盐边县桐子林粮食储备库（新建）项目</t>
    </r>
  </si>
  <si>
    <r>
      <rPr>
        <sz val="10"/>
        <color theme="1"/>
        <rFont val="仿宋_GB2312"/>
        <charset val="134"/>
      </rPr>
      <t>盐边县发展改革局</t>
    </r>
  </si>
  <si>
    <r>
      <rPr>
        <sz val="10"/>
        <color rgb="FF000000"/>
        <rFont val="仿宋_GB2312"/>
        <charset val="134"/>
      </rPr>
      <t>粮食仓储物流设施</t>
    </r>
  </si>
  <si>
    <r>
      <rPr>
        <sz val="10"/>
        <color theme="1"/>
        <rFont val="仿宋_GB2312"/>
        <charset val="134"/>
      </rPr>
      <t>盐边县</t>
    </r>
    <r>
      <rPr>
        <sz val="10"/>
        <color theme="1"/>
        <rFont val="Times New Roman"/>
        <charset val="134"/>
      </rPr>
      <t>2023</t>
    </r>
    <r>
      <rPr>
        <sz val="10"/>
        <color theme="1"/>
        <rFont val="仿宋_GB2312"/>
        <charset val="134"/>
      </rPr>
      <t>年小型水库大坝安全监测项目</t>
    </r>
  </si>
  <si>
    <r>
      <rPr>
        <sz val="10"/>
        <color theme="1"/>
        <rFont val="仿宋_GB2312"/>
        <charset val="134"/>
      </rPr>
      <t>盐边县水利局</t>
    </r>
  </si>
  <si>
    <r>
      <rPr>
        <sz val="10"/>
        <color rgb="FF000000"/>
        <rFont val="仿宋_GB2312"/>
        <charset val="134"/>
      </rPr>
      <t>水利</t>
    </r>
  </si>
  <si>
    <r>
      <rPr>
        <sz val="10"/>
        <color theme="1"/>
        <rFont val="仿宋_GB2312"/>
        <charset val="134"/>
      </rPr>
      <t>盐边县</t>
    </r>
    <r>
      <rPr>
        <sz val="10"/>
        <color theme="1"/>
        <rFont val="Times New Roman"/>
        <charset val="134"/>
      </rPr>
      <t>2</t>
    </r>
    <r>
      <rPr>
        <sz val="10"/>
        <color indexed="8"/>
        <rFont val="Times New Roman"/>
        <charset val="134"/>
      </rPr>
      <t>023</t>
    </r>
    <r>
      <rPr>
        <sz val="10"/>
        <color indexed="8"/>
        <rFont val="仿宋_GB2312"/>
        <charset val="134"/>
      </rPr>
      <t>年小型水库雨水情测报项目</t>
    </r>
  </si>
  <si>
    <r>
      <rPr>
        <sz val="10"/>
        <color theme="1"/>
        <rFont val="仿宋_GB2312"/>
        <charset val="134"/>
      </rPr>
      <t>盐边县第一初级中学校改扩建工程项目</t>
    </r>
  </si>
  <si>
    <r>
      <rPr>
        <sz val="10"/>
        <color theme="1"/>
        <rFont val="仿宋_GB2312"/>
        <charset val="134"/>
      </rPr>
      <t>盐边县教育和体育局</t>
    </r>
  </si>
  <si>
    <r>
      <rPr>
        <sz val="10"/>
        <color theme="1"/>
        <rFont val="Times New Roman"/>
        <charset val="134"/>
      </rPr>
      <t>S221</t>
    </r>
    <r>
      <rPr>
        <sz val="10"/>
        <color theme="1"/>
        <rFont val="仿宋_GB2312"/>
        <charset val="134"/>
      </rPr>
      <t>盐边县渔门镇桑园大桥拆除重建工程</t>
    </r>
  </si>
  <si>
    <r>
      <rPr>
        <sz val="10"/>
        <color theme="1"/>
        <rFont val="仿宋_GB2312"/>
        <charset val="134"/>
      </rPr>
      <t>盐边县交通运输局</t>
    </r>
  </si>
  <si>
    <r>
      <rPr>
        <sz val="10"/>
        <rFont val="仿宋_GB2312"/>
        <charset val="134"/>
      </rPr>
      <t>盐边县第二人民医院建设工程项目</t>
    </r>
  </si>
  <si>
    <r>
      <rPr>
        <sz val="10"/>
        <rFont val="仿宋_GB2312"/>
        <charset val="134"/>
      </rPr>
      <t>盐边县卫生健康局</t>
    </r>
  </si>
  <si>
    <r>
      <rPr>
        <sz val="10"/>
        <color theme="1"/>
        <rFont val="仿宋_GB2312"/>
        <charset val="134"/>
      </rPr>
      <t>卫生健康（含应急医疗救治设施、公共卫生设施）</t>
    </r>
  </si>
  <si>
    <r>
      <rPr>
        <sz val="10"/>
        <color theme="1"/>
        <rFont val="仿宋_GB2312"/>
        <charset val="134"/>
      </rPr>
      <t>盐边县城镇垃圾综合处理建设项目</t>
    </r>
  </si>
  <si>
    <r>
      <rPr>
        <sz val="10"/>
        <color theme="1"/>
        <rFont val="仿宋_GB2312"/>
        <charset val="134"/>
      </rPr>
      <t>县综合行政执法局</t>
    </r>
  </si>
  <si>
    <r>
      <rPr>
        <sz val="10"/>
        <rFont val="仿宋_GB2312"/>
        <charset val="134"/>
      </rPr>
      <t>备选库项目</t>
    </r>
    <r>
      <rPr>
        <sz val="10"/>
        <rFont val="Times New Roman"/>
        <charset val="134"/>
      </rPr>
      <t>-</t>
    </r>
    <r>
      <rPr>
        <sz val="10"/>
        <rFont val="仿宋_GB2312"/>
        <charset val="134"/>
      </rPr>
      <t>盐边站站前基础设施配套项目</t>
    </r>
  </si>
  <si>
    <r>
      <rPr>
        <sz val="10"/>
        <color indexed="8"/>
        <rFont val="仿宋_GB2312"/>
        <charset val="134"/>
      </rPr>
      <t>盐边县住建局</t>
    </r>
  </si>
  <si>
    <r>
      <rPr>
        <sz val="10"/>
        <color indexed="8"/>
        <rFont val="仿宋_GB2312"/>
        <charset val="134"/>
      </rPr>
      <t>盐边发展（集团）有限责任公司</t>
    </r>
  </si>
  <si>
    <r>
      <rPr>
        <sz val="10"/>
        <color rgb="FF000000"/>
        <rFont val="仿宋_GB2312"/>
        <charset val="134"/>
      </rPr>
      <t>城市停车场</t>
    </r>
  </si>
  <si>
    <r>
      <rPr>
        <sz val="10"/>
        <rFont val="仿宋_GB2312"/>
        <charset val="134"/>
      </rPr>
      <t>备选库项目</t>
    </r>
    <r>
      <rPr>
        <sz val="10"/>
        <rFont val="Times New Roman"/>
        <charset val="134"/>
      </rPr>
      <t>-</t>
    </r>
    <r>
      <rPr>
        <sz val="10"/>
        <rFont val="仿宋_GB2312"/>
        <charset val="134"/>
      </rPr>
      <t>盐边钒钛产业开发区钛材加工园基础设施建设项目二期工程</t>
    </r>
  </si>
  <si>
    <r>
      <rPr>
        <sz val="10"/>
        <color indexed="8"/>
        <rFont val="仿宋_GB2312"/>
        <charset val="134"/>
      </rPr>
      <t>盐边县钒钛产业开发区管委会</t>
    </r>
  </si>
  <si>
    <r>
      <rPr>
        <sz val="10"/>
        <color rgb="FF000000"/>
        <rFont val="仿宋_GB2312"/>
        <charset val="134"/>
      </rPr>
      <t>产业园区基础设施</t>
    </r>
  </si>
  <si>
    <r>
      <rPr>
        <sz val="10"/>
        <rFont val="仿宋_GB2312"/>
        <charset val="134"/>
      </rPr>
      <t>盐边县保障性租赁住房建设项目</t>
    </r>
  </si>
  <si>
    <r>
      <rPr>
        <sz val="10"/>
        <color rgb="FF000000"/>
        <rFont val="仿宋_GB2312"/>
        <charset val="134"/>
      </rPr>
      <t>保障性租赁住房</t>
    </r>
  </si>
  <si>
    <r>
      <rPr>
        <sz val="10"/>
        <rFont val="仿宋_GB2312"/>
        <charset val="134"/>
      </rPr>
      <t>盐边县二滩南部片区供水工程</t>
    </r>
  </si>
  <si>
    <r>
      <rPr>
        <sz val="10"/>
        <color indexed="8"/>
        <rFont val="仿宋_GB2312"/>
        <charset val="134"/>
      </rPr>
      <t>盐边县水利局</t>
    </r>
  </si>
  <si>
    <r>
      <rPr>
        <sz val="10"/>
        <rFont val="仿宋_GB2312"/>
        <charset val="134"/>
      </rPr>
      <t>盐边县农产品物流交易中心项目</t>
    </r>
  </si>
  <si>
    <r>
      <rPr>
        <sz val="10"/>
        <color indexed="8"/>
        <rFont val="仿宋_GB2312"/>
        <charset val="134"/>
      </rPr>
      <t>盐边县农业农村局</t>
    </r>
  </si>
  <si>
    <r>
      <rPr>
        <sz val="10"/>
        <color rgb="FF000000"/>
        <rFont val="仿宋_GB2312"/>
        <charset val="134"/>
      </rPr>
      <t>城乡冷链等物流基础设施（含国家物流枢纽、农产品批发市场）</t>
    </r>
  </si>
  <si>
    <r>
      <rPr>
        <b/>
        <sz val="18"/>
        <color rgb="FF000000"/>
        <rFont val="Times New Roman"/>
        <charset val="134"/>
      </rPr>
      <t>2023</t>
    </r>
    <r>
      <rPr>
        <b/>
        <sz val="18"/>
        <color rgb="FF000000"/>
        <rFont val="宋体"/>
        <charset val="134"/>
      </rPr>
      <t>年攀枝花市政府一般债务余额情况表</t>
    </r>
  </si>
  <si>
    <r>
      <rPr>
        <b/>
        <sz val="18"/>
        <color rgb="FF000000"/>
        <rFont val="Times New Roman"/>
        <charset val="134"/>
      </rPr>
      <t>2023</t>
    </r>
    <r>
      <rPr>
        <b/>
        <sz val="18"/>
        <color rgb="FF000000"/>
        <rFont val="宋体"/>
        <charset val="134"/>
      </rPr>
      <t>年攀枝花市政府一般债务分级情况表</t>
    </r>
  </si>
  <si>
    <r>
      <rPr>
        <b/>
        <sz val="12"/>
        <color indexed="8"/>
        <rFont val="宋体"/>
        <charset val="134"/>
      </rPr>
      <t>地</t>
    </r>
    <r>
      <rPr>
        <b/>
        <sz val="12"/>
        <color indexed="8"/>
        <rFont val="宋体"/>
        <charset val="134"/>
      </rPr>
      <t>区</t>
    </r>
  </si>
  <si>
    <r>
      <rPr>
        <b/>
        <sz val="12"/>
        <color indexed="8"/>
        <rFont val="宋体"/>
        <charset val="134"/>
      </rPr>
      <t>债务限额</t>
    </r>
  </si>
  <si>
    <r>
      <rPr>
        <b/>
        <sz val="12"/>
        <color indexed="8"/>
        <rFont val="宋体"/>
        <charset val="134"/>
      </rPr>
      <t>债务余额</t>
    </r>
  </si>
  <si>
    <t>东  区</t>
  </si>
  <si>
    <t>西  区</t>
  </si>
  <si>
    <t>仁和区</t>
  </si>
  <si>
    <t>米易县</t>
  </si>
  <si>
    <t>盐边县</t>
  </si>
  <si>
    <r>
      <rPr>
        <sz val="11"/>
        <color indexed="8"/>
        <rFont val="仿宋_GB2312"/>
        <charset val="134"/>
      </rPr>
      <t>说明：省上暂未批复</t>
    </r>
    <r>
      <rPr>
        <sz val="11"/>
        <color indexed="8"/>
        <rFont val="Times New Roman"/>
        <charset val="134"/>
      </rPr>
      <t>2023</t>
    </r>
    <r>
      <rPr>
        <sz val="11"/>
        <color theme="1"/>
        <rFont val="仿宋_GB2312"/>
        <charset val="134"/>
      </rPr>
      <t>年攀枝花市债务限额，此表中的债务限额为预测数。</t>
    </r>
  </si>
  <si>
    <r>
      <rPr>
        <b/>
        <sz val="18"/>
        <color rgb="FF000000"/>
        <rFont val="Times New Roman"/>
        <charset val="134"/>
      </rPr>
      <t>2023</t>
    </r>
    <r>
      <rPr>
        <b/>
        <sz val="18"/>
        <color rgb="FF000000"/>
        <rFont val="宋体"/>
        <charset val="134"/>
      </rPr>
      <t>年攀枝花市政府专项债务余额情况表</t>
    </r>
  </si>
  <si>
    <t>专项债务</t>
  </si>
  <si>
    <r>
      <rPr>
        <b/>
        <sz val="18"/>
        <color rgb="FF000000"/>
        <rFont val="Times New Roman"/>
        <charset val="134"/>
      </rPr>
      <t>2023</t>
    </r>
    <r>
      <rPr>
        <b/>
        <sz val="18"/>
        <color rgb="FF000000"/>
        <rFont val="宋体"/>
        <charset val="134"/>
      </rPr>
      <t>年攀枝花市政府专项债务分级情况表</t>
    </r>
  </si>
  <si>
    <t>+</t>
  </si>
  <si>
    <r>
      <rPr>
        <sz val="12"/>
        <color indexed="8"/>
        <rFont val="仿宋_GB2312"/>
        <charset val="134"/>
      </rPr>
      <t>市本级</t>
    </r>
  </si>
  <si>
    <r>
      <rPr>
        <sz val="12"/>
        <color indexed="8"/>
        <rFont val="仿宋_GB2312"/>
        <charset val="134"/>
      </rPr>
      <t>东  区</t>
    </r>
  </si>
  <si>
    <r>
      <rPr>
        <sz val="12"/>
        <color indexed="8"/>
        <rFont val="仿宋_GB2312"/>
        <charset val="134"/>
      </rPr>
      <t>西  区</t>
    </r>
  </si>
  <si>
    <r>
      <rPr>
        <sz val="12"/>
        <color indexed="8"/>
        <rFont val="仿宋_GB2312"/>
        <charset val="134"/>
      </rPr>
      <t>仁和区</t>
    </r>
  </si>
  <si>
    <r>
      <rPr>
        <sz val="12"/>
        <color indexed="8"/>
        <rFont val="仿宋_GB2312"/>
        <charset val="134"/>
      </rPr>
      <t>米易县</t>
    </r>
  </si>
  <si>
    <r>
      <rPr>
        <sz val="12"/>
        <color indexed="8"/>
        <rFont val="仿宋_GB2312"/>
        <charset val="134"/>
      </rPr>
      <t>盐边县</t>
    </r>
  </si>
</sst>
</file>

<file path=xl/styles.xml><?xml version="1.0" encoding="utf-8"?>
<styleSheet xmlns="http://schemas.openxmlformats.org/spreadsheetml/2006/main">
  <numFmts count="1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
    <numFmt numFmtId="178" formatCode="#,##0.00000_ "/>
    <numFmt numFmtId="179" formatCode="_ * #,##0_ ;_ * \-#,##0_ ;_ * &quot;-&quot;??_ ;_ @_ "/>
    <numFmt numFmtId="180" formatCode="0_ "/>
    <numFmt numFmtId="181" formatCode="0.0000"/>
    <numFmt numFmtId="182" formatCode="0_);[Red]\(0\)"/>
    <numFmt numFmtId="183" formatCode="_ * #,##0.0_ ;_ * \-#,##0.0_ ;_ * &quot;-&quot;??.0_ ;_ @_ "/>
    <numFmt numFmtId="184" formatCode="_ * #,##0.0_ ;_ * \-#,##0.0_ ;_ * &quot;-&quot;??_ ;_ @_ "/>
    <numFmt numFmtId="185" formatCode="#,##0.0_ "/>
    <numFmt numFmtId="186" formatCode="0.0_ "/>
    <numFmt numFmtId="187" formatCode="#,##0.0"/>
    <numFmt numFmtId="188" formatCode="_ * #,##0.000_ ;_ * \-#,##0.000_ ;_ * &quot;-&quot;??_ ;_ @_ "/>
  </numFmts>
  <fonts count="73">
    <font>
      <sz val="11"/>
      <color theme="1"/>
      <name val="宋体"/>
      <charset val="134"/>
      <scheme val="minor"/>
    </font>
    <font>
      <sz val="16"/>
      <color indexed="8"/>
      <name val="Times New Roman"/>
      <charset val="134"/>
    </font>
    <font>
      <b/>
      <sz val="11"/>
      <color indexed="8"/>
      <name val="Times New Roman"/>
      <charset val="134"/>
    </font>
    <font>
      <sz val="11"/>
      <color indexed="8"/>
      <name val="Times New Roman"/>
      <charset val="134"/>
    </font>
    <font>
      <b/>
      <sz val="18"/>
      <color rgb="FF000000"/>
      <name val="Times New Roman"/>
      <charset val="134"/>
    </font>
    <font>
      <b/>
      <sz val="18"/>
      <color indexed="8"/>
      <name val="Times New Roman"/>
      <charset val="134"/>
    </font>
    <font>
      <sz val="11"/>
      <color indexed="8"/>
      <name val="仿宋_GB2312"/>
      <charset val="134"/>
    </font>
    <font>
      <b/>
      <sz val="11"/>
      <color indexed="8"/>
      <name val="宋体"/>
      <charset val="134"/>
      <scheme val="minor"/>
    </font>
    <font>
      <sz val="11"/>
      <color indexed="8"/>
      <name val="宋体"/>
      <charset val="134"/>
    </font>
    <font>
      <b/>
      <sz val="11"/>
      <color indexed="8"/>
      <name val="仿宋_GB2312"/>
      <charset val="134"/>
    </font>
    <font>
      <sz val="11"/>
      <color theme="1"/>
      <name val="Times New Roman"/>
      <charset val="134"/>
    </font>
    <font>
      <sz val="12"/>
      <color indexed="8"/>
      <name val="仿宋_GB2312"/>
      <charset val="134"/>
    </font>
    <font>
      <b/>
      <sz val="12"/>
      <color indexed="8"/>
      <name val="宋体"/>
      <charset val="134"/>
    </font>
    <font>
      <b/>
      <sz val="12"/>
      <color indexed="8"/>
      <name val="Times New Roman"/>
      <charset val="134"/>
    </font>
    <font>
      <b/>
      <sz val="12"/>
      <color indexed="8"/>
      <name val="仿宋_GB2312"/>
      <charset val="134"/>
    </font>
    <font>
      <sz val="10"/>
      <color indexed="8"/>
      <name val="宋体"/>
      <charset val="134"/>
    </font>
    <font>
      <sz val="9"/>
      <color indexed="8"/>
      <name val="宋体"/>
      <charset val="134"/>
    </font>
    <font>
      <b/>
      <sz val="10"/>
      <color indexed="8"/>
      <name val="宋体"/>
      <charset val="134"/>
      <scheme val="minor"/>
    </font>
    <font>
      <b/>
      <sz val="10"/>
      <color indexed="8"/>
      <name val="仿宋_GB2312"/>
      <charset val="134"/>
    </font>
    <font>
      <b/>
      <sz val="10"/>
      <color theme="1"/>
      <name val="Times New Roman"/>
      <charset val="134"/>
    </font>
    <font>
      <sz val="10"/>
      <color theme="1"/>
      <name val="仿宋_GB2312"/>
      <charset val="134"/>
    </font>
    <font>
      <sz val="10"/>
      <color theme="1"/>
      <name val="Times New Roman"/>
      <charset val="134"/>
    </font>
    <font>
      <sz val="10"/>
      <color indexed="8"/>
      <name val="Times New Roman"/>
      <charset val="134"/>
    </font>
    <font>
      <sz val="10"/>
      <color theme="1"/>
      <name val="宋体"/>
      <charset val="134"/>
    </font>
    <font>
      <sz val="10"/>
      <color rgb="FF000000"/>
      <name val="Times New Roman"/>
      <charset val="134"/>
    </font>
    <font>
      <sz val="10"/>
      <name val="Times New Roman"/>
      <charset val="134"/>
    </font>
    <font>
      <b/>
      <sz val="11"/>
      <color indexed="8"/>
      <name val="宋体"/>
      <charset val="134"/>
    </font>
    <font>
      <b/>
      <sz val="18"/>
      <name val="Times New Roman"/>
      <charset val="134"/>
    </font>
    <font>
      <sz val="11"/>
      <name val="仿宋_GB2312"/>
      <charset val="134"/>
    </font>
    <font>
      <b/>
      <sz val="11"/>
      <name val="宋体"/>
      <charset val="134"/>
      <scheme val="minor"/>
    </font>
    <font>
      <b/>
      <sz val="11"/>
      <name val="Times New Roman"/>
      <charset val="134"/>
    </font>
    <font>
      <b/>
      <sz val="11"/>
      <color theme="1"/>
      <name val="Times New Roman"/>
      <charset val="134"/>
    </font>
    <font>
      <sz val="11"/>
      <name val="Times New Roman"/>
      <charset val="134"/>
    </font>
    <font>
      <b/>
      <sz val="12"/>
      <color theme="1"/>
      <name val="宋体"/>
      <charset val="134"/>
      <scheme val="minor"/>
    </font>
    <font>
      <b/>
      <sz val="18"/>
      <color theme="1"/>
      <name val="Times New Roman"/>
      <charset val="134"/>
    </font>
    <font>
      <sz val="11"/>
      <color theme="1"/>
      <name val="仿宋_GB2312"/>
      <charset val="134"/>
    </font>
    <font>
      <b/>
      <sz val="11"/>
      <color theme="1"/>
      <name val="宋体"/>
      <charset val="134"/>
    </font>
    <font>
      <b/>
      <sz val="11"/>
      <color theme="1"/>
      <name val="仿宋_GB2312"/>
      <charset val="134"/>
    </font>
    <font>
      <b/>
      <sz val="11"/>
      <name val="仿宋_GB2312"/>
      <charset val="134"/>
    </font>
    <font>
      <b/>
      <sz val="11"/>
      <color theme="1"/>
      <name val="宋体"/>
      <charset val="134"/>
      <scheme val="minor"/>
    </font>
    <font>
      <b/>
      <sz val="11"/>
      <name val="宋体"/>
      <charset val="134"/>
    </font>
    <font>
      <sz val="16"/>
      <color theme="1"/>
      <name val="Times New Roman"/>
      <charset val="134"/>
    </font>
    <font>
      <b/>
      <sz val="16"/>
      <name val="Times New Roman"/>
      <charset val="134"/>
    </font>
    <font>
      <sz val="11"/>
      <color rgb="FFFF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
      <sz val="12"/>
      <name val="宋体"/>
      <charset val="134"/>
    </font>
    <font>
      <b/>
      <sz val="18"/>
      <color rgb="FF000000"/>
      <name val="宋体"/>
      <charset val="134"/>
    </font>
    <font>
      <sz val="10"/>
      <color indexed="8"/>
      <name val="仿宋_GB2312"/>
      <charset val="134"/>
    </font>
    <font>
      <sz val="10"/>
      <color rgb="FF000000"/>
      <name val="仿宋_GB2312"/>
      <charset val="134"/>
    </font>
    <font>
      <sz val="10"/>
      <name val="仿宋_GB2312"/>
      <charset val="134"/>
    </font>
    <font>
      <b/>
      <sz val="18"/>
      <name val="宋体"/>
      <charset val="134"/>
    </font>
    <font>
      <b/>
      <sz val="18"/>
      <color theme="1"/>
      <name val="宋体"/>
      <charset val="134"/>
    </font>
    <font>
      <b/>
      <sz val="16"/>
      <name val="宋体"/>
      <charset val="134"/>
    </font>
    <font>
      <sz val="11"/>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2" fontId="0" fillId="0" borderId="0" applyFont="0" applyFill="0" applyBorder="0" applyAlignment="0" applyProtection="0">
      <alignment vertical="center"/>
    </xf>
    <xf numFmtId="0" fontId="0" fillId="0" borderId="0">
      <alignment vertical="center"/>
    </xf>
    <xf numFmtId="0" fontId="44" fillId="3" borderId="0" applyNumberFormat="0" applyBorder="0" applyAlignment="0" applyProtection="0">
      <alignment vertical="center"/>
    </xf>
    <xf numFmtId="0" fontId="45"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4" fillId="5" borderId="0" applyNumberFormat="0" applyBorder="0" applyAlignment="0" applyProtection="0">
      <alignment vertical="center"/>
    </xf>
    <xf numFmtId="0" fontId="46" fillId="6" borderId="0" applyNumberFormat="0" applyBorder="0" applyAlignment="0" applyProtection="0">
      <alignment vertical="center"/>
    </xf>
    <xf numFmtId="43" fontId="0" fillId="0" borderId="0" applyFont="0" applyFill="0" applyBorder="0" applyAlignment="0" applyProtection="0">
      <alignment vertical="center"/>
    </xf>
    <xf numFmtId="0" fontId="47" fillId="7" borderId="0" applyNumberFormat="0" applyBorder="0" applyAlignment="0" applyProtection="0">
      <alignment vertical="center"/>
    </xf>
    <xf numFmtId="0" fontId="48" fillId="0" borderId="0" applyNumberFormat="0" applyFill="0" applyBorder="0" applyAlignment="0" applyProtection="0">
      <alignment vertical="center"/>
    </xf>
    <xf numFmtId="9"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0" fillId="8" borderId="10" applyNumberFormat="0" applyFont="0" applyAlignment="0" applyProtection="0">
      <alignment vertical="center"/>
    </xf>
    <xf numFmtId="0" fontId="47" fillId="9" borderId="0" applyNumberFormat="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11" applyNumberFormat="0" applyFill="0" applyAlignment="0" applyProtection="0">
      <alignment vertical="center"/>
    </xf>
    <xf numFmtId="0" fontId="55" fillId="0" borderId="11" applyNumberFormat="0" applyFill="0" applyAlignment="0" applyProtection="0">
      <alignment vertical="center"/>
    </xf>
    <xf numFmtId="0" fontId="47" fillId="10" borderId="0" applyNumberFormat="0" applyBorder="0" applyAlignment="0" applyProtection="0">
      <alignment vertical="center"/>
    </xf>
    <xf numFmtId="0" fontId="50" fillId="0" borderId="12" applyNumberFormat="0" applyFill="0" applyAlignment="0" applyProtection="0">
      <alignment vertical="center"/>
    </xf>
    <xf numFmtId="0" fontId="47" fillId="11" borderId="0" applyNumberFormat="0" applyBorder="0" applyAlignment="0" applyProtection="0">
      <alignment vertical="center"/>
    </xf>
    <xf numFmtId="0" fontId="56" fillId="12" borderId="13" applyNumberFormat="0" applyAlignment="0" applyProtection="0">
      <alignment vertical="center"/>
    </xf>
    <xf numFmtId="0" fontId="57" fillId="12" borderId="9" applyNumberFormat="0" applyAlignment="0" applyProtection="0">
      <alignment vertical="center"/>
    </xf>
    <xf numFmtId="0" fontId="58" fillId="13" borderId="14" applyNumberFormat="0" applyAlignment="0" applyProtection="0">
      <alignment vertical="center"/>
    </xf>
    <xf numFmtId="0" fontId="44" fillId="14" borderId="0" applyNumberFormat="0" applyBorder="0" applyAlignment="0" applyProtection="0">
      <alignment vertical="center"/>
    </xf>
    <xf numFmtId="0" fontId="47" fillId="15" borderId="0" applyNumberFormat="0" applyBorder="0" applyAlignment="0" applyProtection="0">
      <alignment vertical="center"/>
    </xf>
    <xf numFmtId="0" fontId="59" fillId="0" borderId="15" applyNumberFormat="0" applyFill="0" applyAlignment="0" applyProtection="0">
      <alignment vertical="center"/>
    </xf>
    <xf numFmtId="0" fontId="60" fillId="0" borderId="16" applyNumberFormat="0" applyFill="0" applyAlignment="0" applyProtection="0">
      <alignment vertical="center"/>
    </xf>
    <xf numFmtId="0" fontId="61" fillId="16" borderId="0" applyNumberFormat="0" applyBorder="0" applyAlignment="0" applyProtection="0">
      <alignment vertical="center"/>
    </xf>
    <xf numFmtId="0" fontId="62" fillId="17" borderId="0" applyNumberFormat="0" applyBorder="0" applyAlignment="0" applyProtection="0">
      <alignment vertical="center"/>
    </xf>
    <xf numFmtId="0" fontId="44" fillId="18" borderId="0" applyNumberFormat="0" applyBorder="0" applyAlignment="0" applyProtection="0">
      <alignment vertical="center"/>
    </xf>
    <xf numFmtId="0" fontId="47"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0" fillId="0" borderId="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7" fillId="28" borderId="0" applyNumberFormat="0" applyBorder="0" applyAlignment="0" applyProtection="0">
      <alignment vertical="center"/>
    </xf>
    <xf numFmtId="0" fontId="8" fillId="0" borderId="0">
      <alignment vertical="center"/>
    </xf>
    <xf numFmtId="0" fontId="44"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44" fillId="32" borderId="0" applyNumberFormat="0" applyBorder="0" applyAlignment="0" applyProtection="0">
      <alignment vertical="center"/>
    </xf>
    <xf numFmtId="0" fontId="47" fillId="33" borderId="0" applyNumberFormat="0" applyBorder="0" applyAlignment="0" applyProtection="0">
      <alignment vertical="center"/>
    </xf>
    <xf numFmtId="0" fontId="0" fillId="0" borderId="0"/>
    <xf numFmtId="0" fontId="0" fillId="0" borderId="0"/>
    <xf numFmtId="0" fontId="0" fillId="0" borderId="0">
      <alignment vertical="center"/>
    </xf>
    <xf numFmtId="0" fontId="63" fillId="0" borderId="0">
      <alignment vertical="center"/>
    </xf>
    <xf numFmtId="0" fontId="0" fillId="0" borderId="0"/>
    <xf numFmtId="43" fontId="0" fillId="0" borderId="0" applyFont="0" applyFill="0" applyBorder="0" applyAlignment="0" applyProtection="0">
      <alignment vertical="center"/>
    </xf>
    <xf numFmtId="43" fontId="8" fillId="0" borderId="0" applyFont="0" applyFill="0" applyBorder="0" applyAlignment="0" applyProtection="0">
      <alignment vertical="center"/>
    </xf>
    <xf numFmtId="43" fontId="64" fillId="0" borderId="0" applyFont="0" applyFill="0" applyBorder="0" applyAlignment="0" applyProtection="0"/>
  </cellStyleXfs>
  <cellXfs count="229">
    <xf numFmtId="0" fontId="0" fillId="0" borderId="0" xfId="0"/>
    <xf numFmtId="0" fontId="1" fillId="0" borderId="0" xfId="54" applyFont="1">
      <alignment vertical="center"/>
    </xf>
    <xf numFmtId="0" fontId="2" fillId="0" borderId="0" xfId="54" applyFont="1" applyAlignment="1">
      <alignment horizontal="center" vertical="center"/>
    </xf>
    <xf numFmtId="0" fontId="3" fillId="0" borderId="0" xfId="54" applyFont="1">
      <alignment vertical="center"/>
    </xf>
    <xf numFmtId="0" fontId="4" fillId="0" borderId="0" xfId="54" applyFont="1" applyAlignment="1">
      <alignment horizontal="center" vertical="center" wrapText="1"/>
    </xf>
    <xf numFmtId="0" fontId="5" fillId="0" borderId="0" xfId="54" applyFont="1" applyAlignment="1">
      <alignment horizontal="center" vertical="center" wrapText="1"/>
    </xf>
    <xf numFmtId="0" fontId="6" fillId="0" borderId="1" xfId="54" applyFont="1" applyBorder="1" applyAlignment="1">
      <alignment horizontal="right" vertical="center" wrapText="1"/>
    </xf>
    <xf numFmtId="0" fontId="7" fillId="0" borderId="2" xfId="54" applyFont="1" applyBorder="1" applyAlignment="1">
      <alignment horizontal="center" vertical="center" wrapText="1"/>
    </xf>
    <xf numFmtId="0" fontId="8" fillId="0" borderId="0" xfId="54" applyFont="1">
      <alignment vertical="center"/>
    </xf>
    <xf numFmtId="0" fontId="6" fillId="0" borderId="2" xfId="54" applyFont="1" applyBorder="1" applyAlignment="1">
      <alignment vertical="center" wrapText="1"/>
    </xf>
    <xf numFmtId="176" fontId="3" fillId="0" borderId="2" xfId="54" applyNumberFormat="1" applyFont="1" applyFill="1" applyBorder="1" applyAlignment="1">
      <alignment horizontal="right" vertical="center" wrapText="1"/>
    </xf>
    <xf numFmtId="176" fontId="3" fillId="0" borderId="0" xfId="54" applyNumberFormat="1" applyFont="1" applyFill="1" applyBorder="1" applyAlignment="1">
      <alignment horizontal="right" vertical="center" wrapText="1"/>
    </xf>
    <xf numFmtId="176" fontId="3" fillId="0" borderId="0" xfId="54" applyNumberFormat="1" applyFont="1">
      <alignment vertical="center"/>
    </xf>
    <xf numFmtId="0" fontId="9" fillId="0" borderId="2" xfId="54" applyFont="1" applyBorder="1" applyAlignment="1">
      <alignment horizontal="center" vertical="center" wrapText="1"/>
    </xf>
    <xf numFmtId="176" fontId="2" fillId="0" borderId="2" xfId="54" applyNumberFormat="1" applyFont="1" applyFill="1" applyBorder="1" applyAlignment="1">
      <alignment horizontal="right" vertical="center" wrapText="1"/>
    </xf>
    <xf numFmtId="176" fontId="2" fillId="0" borderId="0" xfId="54" applyNumberFormat="1" applyFont="1" applyAlignment="1">
      <alignment horizontal="center" vertical="center"/>
    </xf>
    <xf numFmtId="0" fontId="3" fillId="0" borderId="3" xfId="54" applyFont="1" applyFill="1" applyBorder="1" applyAlignment="1">
      <alignment horizontal="left" vertical="center" wrapText="1"/>
    </xf>
    <xf numFmtId="0" fontId="3" fillId="0" borderId="0" xfId="54" applyFont="1" applyFill="1">
      <alignment vertical="center"/>
    </xf>
    <xf numFmtId="0" fontId="3" fillId="0" borderId="0" xfId="54" applyFont="1" applyAlignment="1">
      <alignment vertical="center" wrapText="1"/>
    </xf>
    <xf numFmtId="0" fontId="3" fillId="0" borderId="2" xfId="54" applyFont="1" applyBorder="1" applyAlignment="1">
      <alignment vertical="center" wrapText="1"/>
    </xf>
    <xf numFmtId="176" fontId="3" fillId="0" borderId="2" xfId="54" applyNumberFormat="1" applyFont="1" applyBorder="1" applyAlignment="1">
      <alignment horizontal="right" vertical="center" wrapText="1"/>
    </xf>
    <xf numFmtId="176" fontId="3" fillId="2" borderId="2" xfId="54" applyNumberFormat="1" applyFont="1" applyFill="1" applyBorder="1" applyAlignment="1">
      <alignment horizontal="right" vertical="center" wrapText="1"/>
    </xf>
    <xf numFmtId="178" fontId="3" fillId="0" borderId="0" xfId="54" applyNumberFormat="1" applyFont="1">
      <alignment vertical="center"/>
    </xf>
    <xf numFmtId="0" fontId="10" fillId="0" borderId="3" xfId="46" applyFont="1" applyBorder="1" applyAlignment="1">
      <alignment vertical="center" wrapText="1"/>
    </xf>
    <xf numFmtId="0" fontId="0" fillId="0" borderId="0" xfId="54" applyFont="1" applyAlignment="1">
      <alignment vertical="center" wrapText="1"/>
    </xf>
    <xf numFmtId="0" fontId="5" fillId="0" borderId="0" xfId="54" applyFont="1" applyAlignment="1">
      <alignment horizontal="center" vertical="center"/>
    </xf>
    <xf numFmtId="0" fontId="11" fillId="0" borderId="0" xfId="54" applyFont="1" applyAlignment="1">
      <alignment horizontal="right" vertical="center"/>
    </xf>
    <xf numFmtId="0" fontId="12" fillId="0" borderId="2" xfId="54" applyFont="1" applyBorder="1" applyAlignment="1">
      <alignment horizontal="center" vertical="center"/>
    </xf>
    <xf numFmtId="0" fontId="13" fillId="0" borderId="2" xfId="54" applyFont="1" applyBorder="1" applyAlignment="1">
      <alignment horizontal="center" vertical="center"/>
    </xf>
    <xf numFmtId="0" fontId="11" fillId="0" borderId="2" xfId="54" applyFont="1" applyFill="1" applyBorder="1">
      <alignment vertical="center"/>
    </xf>
    <xf numFmtId="0" fontId="14" fillId="0" borderId="2" xfId="54" applyFont="1" applyFill="1" applyBorder="1" applyAlignment="1">
      <alignment horizontal="center" vertical="center"/>
    </xf>
    <xf numFmtId="0" fontId="3" fillId="0" borderId="0" xfId="46" applyFont="1">
      <alignment vertical="center"/>
    </xf>
    <xf numFmtId="0" fontId="4" fillId="0" borderId="0" xfId="46" applyFont="1" applyAlignment="1">
      <alignment horizontal="center" vertical="center" wrapText="1"/>
    </xf>
    <xf numFmtId="0" fontId="5" fillId="0" borderId="0" xfId="46" applyFont="1" applyAlignment="1">
      <alignment horizontal="center" vertical="center" wrapText="1"/>
    </xf>
    <xf numFmtId="0" fontId="3" fillId="0" borderId="0" xfId="46" applyFont="1" applyAlignment="1">
      <alignment vertical="center" wrapText="1"/>
    </xf>
    <xf numFmtId="0" fontId="6" fillId="0" borderId="1" xfId="46" applyFont="1" applyBorder="1" applyAlignment="1">
      <alignment horizontal="right" vertical="center" wrapText="1"/>
    </xf>
    <xf numFmtId="0" fontId="7" fillId="0" borderId="4" xfId="46" applyFont="1" applyBorder="1" applyAlignment="1">
      <alignment horizontal="center" vertical="center" wrapText="1"/>
    </xf>
    <xf numFmtId="0" fontId="7" fillId="0" borderId="5" xfId="46" applyFont="1" applyBorder="1" applyAlignment="1">
      <alignment horizontal="center" vertical="center" wrapText="1"/>
    </xf>
    <xf numFmtId="0" fontId="7" fillId="0" borderId="6" xfId="46" applyFont="1" applyBorder="1" applyAlignment="1">
      <alignment horizontal="center" vertical="center" wrapText="1"/>
    </xf>
    <xf numFmtId="0" fontId="7" fillId="0" borderId="7" xfId="46" applyFont="1" applyBorder="1" applyAlignment="1">
      <alignment horizontal="center" vertical="center" wrapText="1"/>
    </xf>
    <xf numFmtId="0" fontId="7" fillId="0" borderId="8" xfId="46" applyFont="1" applyBorder="1" applyAlignment="1">
      <alignment horizontal="center" vertical="center" wrapText="1"/>
    </xf>
    <xf numFmtId="0" fontId="7" fillId="0" borderId="2" xfId="46" applyFont="1" applyBorder="1" applyAlignment="1">
      <alignment horizontal="center" vertical="center" wrapText="1"/>
    </xf>
    <xf numFmtId="0" fontId="3" fillId="0" borderId="2" xfId="46" applyFont="1" applyBorder="1" applyAlignment="1">
      <alignment vertical="center" wrapText="1"/>
    </xf>
    <xf numFmtId="176" fontId="3" fillId="0" borderId="2" xfId="46" applyNumberFormat="1" applyFont="1" applyFill="1" applyBorder="1" applyAlignment="1">
      <alignment horizontal="right" vertical="center" wrapText="1"/>
    </xf>
    <xf numFmtId="0" fontId="8" fillId="0" borderId="0" xfId="46" applyFont="1">
      <alignment vertical="center"/>
    </xf>
    <xf numFmtId="176" fontId="10" fillId="0" borderId="2" xfId="46" applyNumberFormat="1" applyFont="1" applyFill="1" applyBorder="1" applyAlignment="1">
      <alignment horizontal="right" vertical="center" wrapText="1"/>
    </xf>
    <xf numFmtId="0" fontId="0" fillId="0" borderId="0" xfId="46" applyFont="1">
      <alignment vertical="center"/>
    </xf>
    <xf numFmtId="0" fontId="15" fillId="0" borderId="0" xfId="54" applyFont="1" applyAlignment="1">
      <alignment vertical="center" wrapText="1"/>
    </xf>
    <xf numFmtId="0" fontId="16" fillId="0" borderId="0" xfId="54" applyFont="1" applyFill="1" applyAlignment="1">
      <alignment vertical="center" wrapText="1"/>
    </xf>
    <xf numFmtId="0" fontId="16" fillId="0" borderId="0" xfId="54" applyFont="1" applyAlignment="1">
      <alignment vertical="center" wrapText="1"/>
    </xf>
    <xf numFmtId="0" fontId="8" fillId="0" borderId="0" xfId="54" applyFont="1" applyAlignment="1">
      <alignment horizontal="center" vertical="center" wrapText="1"/>
    </xf>
    <xf numFmtId="0" fontId="8" fillId="0" borderId="0" xfId="54" applyFont="1" applyAlignment="1">
      <alignment vertical="center" wrapText="1"/>
    </xf>
    <xf numFmtId="179" fontId="8" fillId="0" borderId="0" xfId="9" applyNumberFormat="1" applyFont="1" applyAlignment="1">
      <alignment vertical="center" wrapText="1"/>
    </xf>
    <xf numFmtId="0" fontId="4" fillId="0" borderId="0" xfId="54" applyFont="1" applyFill="1" applyAlignment="1">
      <alignment horizontal="center" vertical="center" wrapText="1"/>
    </xf>
    <xf numFmtId="0" fontId="5" fillId="0" borderId="0" xfId="54" applyFont="1" applyFill="1" applyAlignment="1">
      <alignment horizontal="center" vertical="center" wrapText="1"/>
    </xf>
    <xf numFmtId="0" fontId="6" fillId="0" borderId="0" xfId="54" applyFont="1" applyAlignment="1">
      <alignment horizontal="right" vertical="center" wrapText="1"/>
    </xf>
    <xf numFmtId="180" fontId="17" fillId="0" borderId="2" xfId="54" applyNumberFormat="1" applyFont="1" applyFill="1" applyBorder="1" applyAlignment="1">
      <alignment horizontal="center" vertical="center" wrapText="1"/>
    </xf>
    <xf numFmtId="180" fontId="18" fillId="0" borderId="5" xfId="54" applyNumberFormat="1" applyFont="1" applyFill="1" applyBorder="1" applyAlignment="1">
      <alignment horizontal="center" vertical="center" wrapText="1"/>
    </xf>
    <xf numFmtId="180" fontId="18" fillId="0" borderId="6" xfId="54" applyNumberFormat="1" applyFont="1" applyFill="1" applyBorder="1" applyAlignment="1">
      <alignment horizontal="center" vertical="center" wrapText="1"/>
    </xf>
    <xf numFmtId="180" fontId="18" fillId="0" borderId="7" xfId="54" applyNumberFormat="1" applyFont="1" applyFill="1" applyBorder="1" applyAlignment="1">
      <alignment horizontal="center" vertical="center" wrapText="1"/>
    </xf>
    <xf numFmtId="179" fontId="19" fillId="0" borderId="2" xfId="9"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179" fontId="21" fillId="0" borderId="2" xfId="9" applyNumberFormat="1" applyFont="1" applyFill="1" applyBorder="1" applyAlignment="1">
      <alignment horizontal="center" vertical="center" wrapText="1"/>
    </xf>
    <xf numFmtId="0" fontId="22" fillId="0" borderId="2" xfId="54" applyFont="1" applyFill="1" applyBorder="1" applyAlignment="1">
      <alignment horizontal="center" vertical="center" wrapText="1"/>
    </xf>
    <xf numFmtId="0" fontId="21" fillId="0" borderId="2" xfId="0" applyFont="1" applyFill="1" applyBorder="1" applyAlignment="1">
      <alignment horizontal="center" vertical="center" wrapText="1"/>
    </xf>
    <xf numFmtId="181" fontId="21" fillId="0" borderId="2" xfId="0" applyNumberFormat="1" applyFont="1" applyFill="1" applyBorder="1" applyAlignment="1">
      <alignment horizontal="center" vertical="center" wrapText="1"/>
    </xf>
    <xf numFmtId="179" fontId="21" fillId="0" borderId="2" xfId="9" applyNumberFormat="1" applyFont="1" applyFill="1" applyBorder="1" applyAlignment="1">
      <alignment horizontal="center" vertical="center" wrapText="1"/>
    </xf>
    <xf numFmtId="181" fontId="23" fillId="0" borderId="2" xfId="0" applyNumberFormat="1" applyFont="1" applyFill="1" applyBorder="1" applyAlignment="1">
      <alignment horizontal="center" vertical="center" wrapText="1"/>
    </xf>
    <xf numFmtId="182" fontId="21" fillId="0" borderId="2" xfId="0" applyNumberFormat="1" applyFont="1" applyFill="1" applyBorder="1" applyAlignment="1">
      <alignment horizontal="right" vertical="center"/>
    </xf>
    <xf numFmtId="0" fontId="21"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24" fillId="0" borderId="2" xfId="0" applyFont="1" applyFill="1" applyBorder="1" applyAlignment="1">
      <alignment horizontal="center" vertical="center" wrapText="1"/>
    </xf>
    <xf numFmtId="179" fontId="21" fillId="0" borderId="2" xfId="9" applyNumberFormat="1" applyFont="1" applyBorder="1" applyAlignment="1">
      <alignment horizontal="center" vertical="center" wrapText="1"/>
    </xf>
    <xf numFmtId="179" fontId="25" fillId="0" borderId="2" xfId="9" applyNumberFormat="1" applyFont="1" applyFill="1" applyBorder="1" applyAlignment="1">
      <alignment horizontal="center" vertical="center" wrapText="1"/>
    </xf>
    <xf numFmtId="49" fontId="25" fillId="0" borderId="2"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6" fillId="0" borderId="0" xfId="54" applyFont="1" applyAlignment="1">
      <alignment horizontal="right" vertical="center"/>
    </xf>
    <xf numFmtId="0" fontId="2" fillId="0" borderId="2" xfId="54" applyFont="1" applyBorder="1" applyAlignment="1">
      <alignment horizontal="center" vertical="center"/>
    </xf>
    <xf numFmtId="0" fontId="2" fillId="0" borderId="2" xfId="54" applyFont="1" applyBorder="1" applyAlignment="1">
      <alignment horizontal="center" vertical="center" wrapText="1"/>
    </xf>
    <xf numFmtId="0" fontId="6" fillId="0" borderId="2" xfId="54" applyFont="1" applyBorder="1">
      <alignment vertical="center"/>
    </xf>
    <xf numFmtId="0" fontId="9" fillId="0" borderId="2" xfId="54" applyFont="1" applyBorder="1" applyAlignment="1">
      <alignment horizontal="center" vertical="center"/>
    </xf>
    <xf numFmtId="176" fontId="2" fillId="0" borderId="2" xfId="54" applyNumberFormat="1" applyFont="1" applyBorder="1" applyAlignment="1">
      <alignment horizontal="right" vertical="center" wrapText="1"/>
    </xf>
    <xf numFmtId="0" fontId="10" fillId="0" borderId="0" xfId="46" applyFont="1" applyBorder="1" applyAlignment="1">
      <alignment horizontal="left" vertical="center" wrapText="1"/>
    </xf>
    <xf numFmtId="0" fontId="26" fillId="0" borderId="0" xfId="54" applyFont="1" applyAlignment="1"/>
    <xf numFmtId="0" fontId="8" fillId="0" borderId="0" xfId="54" applyFont="1" applyFill="1" applyAlignment="1"/>
    <xf numFmtId="0" fontId="26" fillId="0" borderId="0" xfId="54" applyFont="1" applyFill="1" applyAlignment="1"/>
    <xf numFmtId="0" fontId="8" fillId="0" borderId="0" xfId="54" applyFont="1" applyAlignment="1"/>
    <xf numFmtId="0" fontId="27" fillId="0" borderId="0" xfId="55" applyFont="1" applyBorder="1" applyAlignment="1">
      <alignment horizontal="center" vertical="center" wrapText="1"/>
    </xf>
    <xf numFmtId="0" fontId="8" fillId="0" borderId="0" xfId="55" applyFont="1" applyAlignment="1">
      <alignment vertical="center"/>
    </xf>
    <xf numFmtId="0" fontId="28" fillId="0" borderId="0" xfId="55" applyFont="1" applyBorder="1" applyAlignment="1">
      <alignment horizontal="right" vertical="center" wrapText="1"/>
    </xf>
    <xf numFmtId="0" fontId="29" fillId="0" borderId="2" xfId="55" applyFont="1" applyFill="1" applyBorder="1" applyAlignment="1">
      <alignment horizontal="center" vertical="center" wrapText="1"/>
    </xf>
    <xf numFmtId="0" fontId="30" fillId="0" borderId="2" xfId="55" applyFont="1" applyFill="1" applyBorder="1" applyAlignment="1">
      <alignment horizontal="left" vertical="center" wrapText="1"/>
    </xf>
    <xf numFmtId="43" fontId="31" fillId="0" borderId="2" xfId="58" applyNumberFormat="1" applyFont="1" applyFill="1" applyBorder="1" applyAlignment="1">
      <alignment horizontal="center" vertical="center"/>
    </xf>
    <xf numFmtId="0" fontId="32" fillId="0" borderId="2" xfId="55" applyFont="1" applyFill="1" applyBorder="1" applyAlignment="1">
      <alignment horizontal="left" vertical="center" wrapText="1"/>
    </xf>
    <xf numFmtId="43" fontId="10" fillId="0" borderId="2" xfId="58" applyNumberFormat="1" applyFont="1" applyFill="1" applyBorder="1" applyAlignment="1">
      <alignment horizontal="center" vertical="center"/>
    </xf>
    <xf numFmtId="43" fontId="8" fillId="0" borderId="0" xfId="54" applyNumberFormat="1" applyFont="1" applyAlignment="1"/>
    <xf numFmtId="43" fontId="8" fillId="0" borderId="0" xfId="54" applyNumberFormat="1" applyFont="1" applyFill="1" applyAlignment="1"/>
    <xf numFmtId="43" fontId="26" fillId="0" borderId="0" xfId="54" applyNumberFormat="1" applyFont="1" applyFill="1" applyAlignment="1"/>
    <xf numFmtId="0" fontId="26" fillId="0" borderId="0" xfId="54" applyFont="1" applyAlignment="1">
      <alignment horizontal="center" vertical="center"/>
    </xf>
    <xf numFmtId="43" fontId="26" fillId="0" borderId="0" xfId="54" applyNumberFormat="1" applyFont="1" applyAlignment="1"/>
    <xf numFmtId="0" fontId="8" fillId="0" borderId="0" xfId="54" applyFont="1" applyAlignment="1">
      <alignment horizontal="center" vertical="center"/>
    </xf>
    <xf numFmtId="0" fontId="4" fillId="0" borderId="0" xfId="54" applyFont="1" applyAlignment="1">
      <alignment horizontal="center" vertical="center"/>
    </xf>
    <xf numFmtId="0" fontId="2" fillId="0" borderId="0" xfId="54" applyFont="1" applyAlignment="1">
      <alignment vertical="center" wrapText="1"/>
    </xf>
    <xf numFmtId="0" fontId="10" fillId="0" borderId="3" xfId="46" applyFont="1" applyBorder="1" applyAlignment="1">
      <alignment horizontal="left" vertical="center" wrapText="1"/>
    </xf>
    <xf numFmtId="0" fontId="33" fillId="0" borderId="0" xfId="0" applyFont="1"/>
    <xf numFmtId="0" fontId="31" fillId="0" borderId="0" xfId="0" applyFont="1" applyAlignment="1">
      <alignment horizontal="left" vertical="center"/>
    </xf>
    <xf numFmtId="0" fontId="31" fillId="0" borderId="0" xfId="0" applyFont="1" applyFill="1" applyAlignment="1">
      <alignment horizontal="center" vertical="center"/>
    </xf>
    <xf numFmtId="0" fontId="31" fillId="0" borderId="0" xfId="0" applyFont="1" applyAlignment="1">
      <alignment horizontal="center" vertical="center"/>
    </xf>
    <xf numFmtId="0" fontId="10" fillId="0" borderId="0" xfId="0" applyFont="1" applyAlignment="1">
      <alignment vertical="center"/>
    </xf>
    <xf numFmtId="0" fontId="34" fillId="0" borderId="0" xfId="0" applyFont="1" applyAlignment="1">
      <alignment horizontal="center" vertical="center"/>
    </xf>
    <xf numFmtId="179" fontId="35" fillId="0" borderId="1" xfId="9" applyNumberFormat="1" applyFont="1" applyBorder="1" applyAlignment="1">
      <alignment horizontal="right" vertical="center"/>
    </xf>
    <xf numFmtId="0" fontId="36" fillId="0" borderId="2" xfId="0" applyFont="1" applyBorder="1" applyAlignment="1">
      <alignment horizontal="center" vertical="center"/>
    </xf>
    <xf numFmtId="0" fontId="37" fillId="0" borderId="2" xfId="0" applyFont="1" applyBorder="1" applyAlignment="1">
      <alignment vertical="center" wrapText="1"/>
    </xf>
    <xf numFmtId="179" fontId="31" fillId="0" borderId="2" xfId="9" applyNumberFormat="1" applyFont="1" applyBorder="1" applyAlignment="1">
      <alignment horizontal="left" vertical="center"/>
    </xf>
    <xf numFmtId="179" fontId="31" fillId="0" borderId="0" xfId="0" applyNumberFormat="1" applyFont="1" applyAlignment="1">
      <alignment horizontal="left" vertical="center"/>
    </xf>
    <xf numFmtId="0" fontId="35" fillId="0" borderId="2" xfId="0" applyFont="1" applyBorder="1" applyAlignment="1">
      <alignment vertical="center" wrapText="1"/>
    </xf>
    <xf numFmtId="179" fontId="10" fillId="0" borderId="2" xfId="9" applyNumberFormat="1" applyFont="1" applyBorder="1" applyAlignment="1">
      <alignment horizontal="left" vertical="center"/>
    </xf>
    <xf numFmtId="179" fontId="10" fillId="0" borderId="0" xfId="0" applyNumberFormat="1" applyFont="1" applyAlignment="1">
      <alignment vertical="center"/>
    </xf>
    <xf numFmtId="0" fontId="37" fillId="0" borderId="2" xfId="0" applyFont="1" applyFill="1" applyBorder="1" applyAlignment="1">
      <alignment horizontal="center" vertical="center"/>
    </xf>
    <xf numFmtId="0" fontId="38" fillId="0" borderId="2" xfId="0" applyNumberFormat="1" applyFont="1" applyFill="1" applyBorder="1" applyAlignment="1" applyProtection="1">
      <alignment horizontal="center" vertical="center"/>
    </xf>
    <xf numFmtId="0" fontId="35" fillId="0" borderId="3" xfId="0" applyFont="1" applyFill="1" applyBorder="1" applyAlignment="1">
      <alignment horizontal="left" vertical="center" wrapText="1"/>
    </xf>
    <xf numFmtId="0" fontId="35" fillId="0" borderId="0" xfId="0" applyFont="1" applyFill="1" applyBorder="1" applyAlignment="1">
      <alignment vertical="center" wrapText="1"/>
    </xf>
    <xf numFmtId="0" fontId="0" fillId="0" borderId="0" xfId="0" applyFill="1" applyAlignment="1">
      <alignment horizontal="center" vertical="center" wrapText="1"/>
    </xf>
    <xf numFmtId="0" fontId="0" fillId="0" borderId="0" xfId="0" applyAlignment="1">
      <alignment vertical="center" wrapText="1"/>
    </xf>
    <xf numFmtId="0" fontId="10" fillId="0" borderId="1" xfId="0" applyFont="1" applyBorder="1" applyAlignment="1">
      <alignment horizontal="center" vertical="center"/>
    </xf>
    <xf numFmtId="0" fontId="39" fillId="0" borderId="2" xfId="0" applyFont="1" applyBorder="1" applyAlignment="1">
      <alignment horizontal="center" vertical="center" wrapText="1"/>
    </xf>
    <xf numFmtId="0" fontId="36" fillId="0" borderId="2" xfId="0" applyFont="1" applyFill="1" applyBorder="1" applyAlignment="1">
      <alignment horizontal="center" vertical="center" wrapText="1"/>
    </xf>
    <xf numFmtId="183" fontId="10" fillId="0" borderId="2" xfId="9" applyNumberFormat="1" applyFont="1" applyBorder="1" applyAlignment="1">
      <alignment horizontal="left" vertical="center"/>
    </xf>
    <xf numFmtId="179" fontId="37" fillId="0" borderId="2" xfId="9" applyNumberFormat="1" applyFont="1" applyFill="1" applyBorder="1" applyAlignment="1">
      <alignment horizontal="center" vertical="center" wrapText="1"/>
    </xf>
    <xf numFmtId="184" fontId="30" fillId="0" borderId="2" xfId="9" applyNumberFormat="1" applyFont="1" applyFill="1" applyBorder="1" applyAlignment="1" applyProtection="1">
      <alignment horizontal="right" vertical="center"/>
    </xf>
    <xf numFmtId="0" fontId="35" fillId="0" borderId="0" xfId="0" applyFont="1" applyFill="1" applyBorder="1" applyAlignment="1">
      <alignment horizontal="left" vertical="center" wrapText="1"/>
    </xf>
    <xf numFmtId="0" fontId="37" fillId="0" borderId="5" xfId="0" applyFont="1" applyFill="1" applyBorder="1" applyAlignment="1">
      <alignment horizontal="center" vertical="center" wrapText="1"/>
    </xf>
    <xf numFmtId="0" fontId="10" fillId="0" borderId="0" xfId="0" applyFont="1" applyFill="1" applyAlignment="1">
      <alignment vertical="center"/>
    </xf>
    <xf numFmtId="0" fontId="31" fillId="0" borderId="0" xfId="0" applyFont="1" applyFill="1" applyAlignment="1">
      <alignment vertical="center"/>
    </xf>
    <xf numFmtId="179" fontId="10" fillId="0" borderId="0" xfId="9" applyNumberFormat="1" applyFont="1" applyAlignment="1">
      <alignment vertical="center"/>
    </xf>
    <xf numFmtId="0" fontId="31" fillId="0" borderId="2" xfId="0" applyFont="1" applyFill="1" applyBorder="1" applyAlignment="1">
      <alignment horizontal="center" vertical="center"/>
    </xf>
    <xf numFmtId="0" fontId="35" fillId="0" borderId="2" xfId="0" applyFont="1" applyFill="1" applyBorder="1" applyAlignment="1">
      <alignment vertical="center"/>
    </xf>
    <xf numFmtId="179" fontId="10" fillId="0" borderId="2" xfId="9" applyNumberFormat="1" applyFont="1" applyFill="1" applyBorder="1" applyAlignment="1">
      <alignment vertical="center"/>
    </xf>
    <xf numFmtId="0" fontId="28" fillId="0" borderId="2" xfId="0" applyNumberFormat="1" applyFont="1" applyFill="1" applyBorder="1" applyAlignment="1" applyProtection="1">
      <alignment vertical="center"/>
    </xf>
    <xf numFmtId="0" fontId="10" fillId="0" borderId="2" xfId="0" applyFont="1" applyFill="1" applyBorder="1" applyAlignment="1">
      <alignment vertical="center"/>
    </xf>
    <xf numFmtId="179" fontId="31" fillId="0" borderId="2" xfId="9" applyNumberFormat="1" applyFont="1" applyFill="1" applyBorder="1" applyAlignment="1">
      <alignment vertical="center"/>
    </xf>
    <xf numFmtId="0" fontId="39" fillId="0" borderId="0" xfId="0" applyFont="1" applyAlignment="1">
      <alignment horizontal="center" vertical="center" wrapText="1"/>
    </xf>
    <xf numFmtId="0" fontId="39" fillId="0" borderId="0" xfId="0" applyFont="1" applyAlignment="1">
      <alignment vertical="center" wrapText="1"/>
    </xf>
    <xf numFmtId="0" fontId="0" fillId="0" borderId="0" xfId="0" applyFont="1" applyAlignment="1">
      <alignment vertical="center" wrapText="1"/>
    </xf>
    <xf numFmtId="185" fontId="0" fillId="0" borderId="0" xfId="0" applyNumberFormat="1" applyFont="1" applyAlignment="1">
      <alignmen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185" fontId="5" fillId="0" borderId="0" xfId="0" applyNumberFormat="1" applyFont="1" applyFill="1" applyAlignment="1">
      <alignment horizontal="center" vertical="center" wrapText="1"/>
    </xf>
    <xf numFmtId="179" fontId="39" fillId="0" borderId="2" xfId="0" applyNumberFormat="1" applyFont="1" applyBorder="1" applyAlignment="1">
      <alignment horizontal="center" vertical="center" wrapText="1"/>
    </xf>
    <xf numFmtId="185" fontId="36" fillId="0" borderId="2" xfId="0" applyNumberFormat="1" applyFont="1" applyFill="1" applyBorder="1" applyAlignment="1">
      <alignment horizontal="center" vertical="center" wrapText="1"/>
    </xf>
    <xf numFmtId="179" fontId="32" fillId="0" borderId="2" xfId="9" applyNumberFormat="1" applyFont="1" applyFill="1" applyBorder="1" applyAlignment="1" applyProtection="1">
      <alignment horizontal="right" vertical="center"/>
    </xf>
    <xf numFmtId="185" fontId="32" fillId="0" borderId="2" xfId="9" applyNumberFormat="1" applyFont="1" applyFill="1" applyBorder="1" applyAlignment="1" applyProtection="1">
      <alignment horizontal="right" vertical="center"/>
    </xf>
    <xf numFmtId="179" fontId="30" fillId="0" borderId="2" xfId="9" applyNumberFormat="1" applyFont="1" applyFill="1" applyBorder="1" applyAlignment="1" applyProtection="1">
      <alignment horizontal="right" vertical="center"/>
    </xf>
    <xf numFmtId="185" fontId="30" fillId="0" borderId="2" xfId="9" applyNumberFormat="1" applyFont="1" applyFill="1" applyBorder="1" applyAlignment="1" applyProtection="1">
      <alignment horizontal="right" vertical="center"/>
    </xf>
    <xf numFmtId="184" fontId="0" fillId="0" borderId="0" xfId="9" applyNumberFormat="1" applyFont="1" applyAlignment="1">
      <alignment vertical="center" wrapText="1"/>
    </xf>
    <xf numFmtId="184" fontId="5" fillId="0" borderId="0" xfId="9" applyNumberFormat="1" applyFont="1" applyFill="1" applyAlignment="1">
      <alignment horizontal="center" vertical="center" wrapText="1"/>
    </xf>
    <xf numFmtId="0" fontId="39" fillId="0" borderId="2" xfId="0" applyFont="1" applyFill="1" applyBorder="1" applyAlignment="1">
      <alignment horizontal="center" vertical="center" wrapText="1"/>
    </xf>
    <xf numFmtId="186" fontId="36" fillId="0" borderId="2" xfId="0" applyNumberFormat="1" applyFont="1" applyFill="1" applyBorder="1" applyAlignment="1">
      <alignment horizontal="center" vertical="center" wrapText="1"/>
    </xf>
    <xf numFmtId="184" fontId="32" fillId="0" borderId="2" xfId="9" applyNumberFormat="1" applyFont="1" applyFill="1" applyBorder="1" applyAlignment="1" applyProtection="1">
      <alignment horizontal="right" vertical="center"/>
    </xf>
    <xf numFmtId="0" fontId="39" fillId="0" borderId="0" xfId="0" applyFont="1" applyAlignment="1">
      <alignment vertical="center"/>
    </xf>
    <xf numFmtId="0" fontId="0" fillId="0" borderId="0" xfId="0" applyFont="1" applyAlignment="1">
      <alignment vertical="center"/>
    </xf>
    <xf numFmtId="0" fontId="35" fillId="0" borderId="0" xfId="0" applyFont="1" applyAlignment="1">
      <alignment horizontal="right" vertical="center"/>
    </xf>
    <xf numFmtId="0" fontId="39" fillId="0" borderId="2" xfId="0" applyFont="1" applyBorder="1" applyAlignment="1">
      <alignment horizontal="center" vertical="center"/>
    </xf>
    <xf numFmtId="0" fontId="37" fillId="0" borderId="2" xfId="0" applyFont="1" applyFill="1" applyBorder="1" applyAlignment="1">
      <alignment vertical="center"/>
    </xf>
    <xf numFmtId="0" fontId="0" fillId="0" borderId="0" xfId="0" applyFont="1"/>
    <xf numFmtId="0" fontId="0" fillId="0" borderId="0" xfId="0" applyFill="1"/>
    <xf numFmtId="0" fontId="27" fillId="0" borderId="0" xfId="0" applyNumberFormat="1" applyFont="1" applyFill="1" applyAlignment="1" applyProtection="1">
      <alignment horizontal="center" vertical="center"/>
    </xf>
    <xf numFmtId="0" fontId="28" fillId="0" borderId="1" xfId="0" applyNumberFormat="1" applyFont="1" applyFill="1" applyBorder="1" applyAlignment="1" applyProtection="1">
      <alignment horizontal="right" vertical="center"/>
    </xf>
    <xf numFmtId="0" fontId="29" fillId="0" borderId="2" xfId="0" applyNumberFormat="1" applyFont="1" applyFill="1" applyBorder="1" applyAlignment="1" applyProtection="1">
      <alignment horizontal="center" vertical="center"/>
    </xf>
    <xf numFmtId="179" fontId="0" fillId="0" borderId="0" xfId="0" applyNumberFormat="1" applyFont="1"/>
    <xf numFmtId="0" fontId="38" fillId="0" borderId="2" xfId="0" applyNumberFormat="1" applyFont="1" applyFill="1" applyBorder="1" applyAlignment="1" applyProtection="1">
      <alignment horizontal="center" vertical="center" wrapText="1"/>
    </xf>
    <xf numFmtId="0" fontId="10" fillId="0" borderId="0" xfId="0" applyFont="1" applyFill="1" applyAlignment="1">
      <alignment horizontal="right" vertical="center" wrapText="1"/>
    </xf>
    <xf numFmtId="0" fontId="10" fillId="0" borderId="0" xfId="0" applyFont="1" applyFill="1" applyAlignment="1">
      <alignment horizontal="center" vertical="center" wrapText="1"/>
    </xf>
    <xf numFmtId="0" fontId="31" fillId="0" borderId="0" xfId="0" applyFont="1" applyFill="1" applyAlignment="1">
      <alignment vertical="center" wrapText="1"/>
    </xf>
    <xf numFmtId="0" fontId="10" fillId="0" borderId="0" xfId="0" applyFont="1" applyFill="1" applyAlignment="1">
      <alignment vertical="center" wrapText="1"/>
    </xf>
    <xf numFmtId="179" fontId="10" fillId="0" borderId="0" xfId="9" applyNumberFormat="1" applyFont="1" applyFill="1" applyAlignment="1">
      <alignment vertical="center" wrapText="1"/>
    </xf>
    <xf numFmtId="187" fontId="10" fillId="0" borderId="0" xfId="0" applyNumberFormat="1" applyFont="1" applyFill="1" applyAlignment="1">
      <alignment vertical="center" wrapText="1"/>
    </xf>
    <xf numFmtId="0" fontId="34" fillId="0" borderId="0" xfId="0" applyFont="1" applyFill="1" applyAlignment="1">
      <alignment horizontal="center" vertical="center" wrapText="1"/>
    </xf>
    <xf numFmtId="187" fontId="34" fillId="0" borderId="0" xfId="0" applyNumberFormat="1" applyFont="1" applyFill="1" applyAlignment="1">
      <alignment horizontal="center" vertical="center" wrapText="1"/>
    </xf>
    <xf numFmtId="179" fontId="10" fillId="0" borderId="0" xfId="9" applyNumberFormat="1" applyFont="1" applyFill="1" applyAlignment="1">
      <alignment horizontal="right" vertical="center" wrapText="1"/>
    </xf>
    <xf numFmtId="179" fontId="10" fillId="0" borderId="1" xfId="9" applyNumberFormat="1" applyFont="1" applyFill="1" applyBorder="1" applyAlignment="1">
      <alignment vertical="center" wrapText="1"/>
    </xf>
    <xf numFmtId="187" fontId="36" fillId="0" borderId="2" xfId="0" applyNumberFormat="1" applyFont="1" applyFill="1" applyBorder="1" applyAlignment="1">
      <alignment horizontal="center" vertical="center" wrapText="1"/>
    </xf>
    <xf numFmtId="0" fontId="28" fillId="0" borderId="2" xfId="0" applyNumberFormat="1" applyFont="1" applyFill="1" applyBorder="1" applyAlignment="1" applyProtection="1">
      <alignment vertical="center" wrapText="1"/>
    </xf>
    <xf numFmtId="3" fontId="32" fillId="0" borderId="2" xfId="0" applyNumberFormat="1" applyFont="1" applyFill="1" applyBorder="1" applyAlignment="1" applyProtection="1">
      <alignment horizontal="right" vertical="center" wrapText="1"/>
    </xf>
    <xf numFmtId="183" fontId="30" fillId="0" borderId="2" xfId="0" applyNumberFormat="1" applyFont="1" applyFill="1" applyBorder="1" applyAlignment="1" applyProtection="1">
      <alignment horizontal="right" vertical="center" wrapText="1"/>
    </xf>
    <xf numFmtId="183" fontId="32" fillId="0" borderId="2" xfId="9" applyNumberFormat="1" applyFont="1" applyFill="1" applyBorder="1" applyAlignment="1" applyProtection="1">
      <alignment horizontal="right" vertical="center"/>
    </xf>
    <xf numFmtId="183" fontId="30" fillId="0" borderId="2" xfId="9" applyNumberFormat="1" applyFont="1" applyFill="1" applyBorder="1" applyAlignment="1" applyProtection="1">
      <alignment horizontal="right" vertical="center"/>
    </xf>
    <xf numFmtId="0" fontId="10" fillId="0" borderId="0" xfId="0" applyFont="1" applyAlignment="1">
      <alignment vertical="center" wrapText="1"/>
    </xf>
    <xf numFmtId="177" fontId="10" fillId="0" borderId="0" xfId="12" applyNumberFormat="1" applyFont="1" applyFill="1" applyAlignment="1">
      <alignment vertical="center" wrapText="1"/>
    </xf>
    <xf numFmtId="0" fontId="34" fillId="0" borderId="0" xfId="0" applyFont="1" applyFill="1" applyAlignment="1">
      <alignment horizontal="center" vertical="center"/>
    </xf>
    <xf numFmtId="0" fontId="10" fillId="0" borderId="0" xfId="0" applyFont="1" applyAlignment="1">
      <alignment horizontal="center" vertical="center"/>
    </xf>
    <xf numFmtId="0" fontId="40" fillId="0" borderId="2" xfId="0" applyNumberFormat="1" applyFont="1" applyFill="1" applyBorder="1" applyAlignment="1" applyProtection="1">
      <alignment horizontal="center" vertical="center"/>
    </xf>
    <xf numFmtId="0" fontId="28" fillId="0" borderId="2" xfId="0" applyNumberFormat="1" applyFont="1" applyFill="1" applyBorder="1" applyAlignment="1" applyProtection="1">
      <alignment horizontal="left" vertical="center"/>
    </xf>
    <xf numFmtId="179" fontId="10" fillId="0" borderId="0" xfId="0" applyNumberFormat="1" applyFont="1" applyFill="1" applyAlignment="1">
      <alignment vertical="center"/>
    </xf>
    <xf numFmtId="0" fontId="35" fillId="0" borderId="0" xfId="0" applyFont="1" applyFill="1" applyAlignment="1">
      <alignment horizontal="center" vertical="center"/>
    </xf>
    <xf numFmtId="0" fontId="38" fillId="0" borderId="2" xfId="0" applyNumberFormat="1" applyFont="1" applyFill="1" applyBorder="1" applyAlignment="1" applyProtection="1">
      <alignment vertical="center"/>
    </xf>
    <xf numFmtId="0" fontId="35" fillId="0" borderId="2" xfId="0" applyFont="1" applyBorder="1" applyAlignment="1">
      <alignment vertical="center"/>
    </xf>
    <xf numFmtId="3" fontId="41" fillId="0" borderId="0" xfId="0" applyNumberFormat="1" applyFont="1"/>
    <xf numFmtId="3" fontId="10" fillId="0" borderId="0" xfId="0" applyNumberFormat="1" applyFont="1" applyAlignment="1">
      <alignment vertical="center"/>
    </xf>
    <xf numFmtId="0" fontId="42" fillId="0" borderId="0" xfId="0" applyNumberFormat="1" applyFont="1" applyFill="1" applyAlignment="1" applyProtection="1">
      <alignment horizontal="center" vertical="center" wrapText="1"/>
    </xf>
    <xf numFmtId="0" fontId="32" fillId="0" borderId="0" xfId="0" applyFont="1" applyFill="1" applyAlignment="1">
      <alignment vertical="center" wrapText="1"/>
    </xf>
    <xf numFmtId="0" fontId="0" fillId="0" borderId="0" xfId="0" applyFont="1" applyFill="1" applyAlignment="1">
      <alignment vertical="center" wrapText="1"/>
    </xf>
    <xf numFmtId="0" fontId="10"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8" fillId="0" borderId="2" xfId="0" applyNumberFormat="1" applyFont="1" applyFill="1" applyBorder="1" applyAlignment="1" applyProtection="1">
      <alignment vertical="center" wrapText="1"/>
    </xf>
    <xf numFmtId="0" fontId="27" fillId="0" borderId="0" xfId="0" applyNumberFormat="1" applyFont="1" applyFill="1" applyAlignment="1" applyProtection="1">
      <alignment horizontal="center" vertical="center" wrapText="1"/>
    </xf>
    <xf numFmtId="179" fontId="39" fillId="0" borderId="0" xfId="0" applyNumberFormat="1" applyFont="1" applyFill="1" applyAlignment="1">
      <alignment wrapText="1"/>
    </xf>
    <xf numFmtId="179" fontId="0" fillId="0" borderId="0" xfId="0" applyNumberFormat="1" applyFont="1" applyFill="1" applyAlignment="1">
      <alignment wrapText="1"/>
    </xf>
    <xf numFmtId="0" fontId="39" fillId="0" borderId="0" xfId="0" applyFont="1" applyFill="1" applyAlignment="1">
      <alignment wrapText="1"/>
    </xf>
    <xf numFmtId="0" fontId="10" fillId="0" borderId="0" xfId="0" applyFont="1" applyAlignment="1">
      <alignment wrapText="1"/>
    </xf>
    <xf numFmtId="43" fontId="0" fillId="0" borderId="0" xfId="9" applyFont="1" applyFill="1" applyAlignment="1">
      <alignment wrapText="1"/>
    </xf>
    <xf numFmtId="0" fontId="0" fillId="0" borderId="0" xfId="0" applyFill="1" applyAlignment="1">
      <alignment wrapText="1"/>
    </xf>
    <xf numFmtId="43" fontId="27" fillId="0" borderId="0" xfId="9" applyFont="1" applyFill="1" applyAlignment="1" applyProtection="1">
      <alignment horizontal="center" vertical="center" wrapText="1"/>
    </xf>
    <xf numFmtId="43" fontId="28" fillId="0" borderId="0" xfId="9" applyFont="1" applyFill="1" applyAlignment="1" applyProtection="1">
      <alignment horizontal="right" vertical="center" wrapText="1"/>
    </xf>
    <xf numFmtId="0" fontId="32" fillId="0" borderId="0" xfId="0" applyFont="1" applyAlignment="1">
      <alignment vertical="center"/>
    </xf>
    <xf numFmtId="0" fontId="31" fillId="0" borderId="0" xfId="0" applyFont="1" applyAlignment="1">
      <alignment vertical="center"/>
    </xf>
    <xf numFmtId="179" fontId="10" fillId="0" borderId="0" xfId="9" applyNumberFormat="1" applyFont="1" applyFill="1" applyAlignment="1">
      <alignment vertical="center"/>
    </xf>
    <xf numFmtId="177" fontId="10" fillId="0" borderId="0" xfId="12" applyNumberFormat="1" applyFont="1" applyAlignment="1">
      <alignment vertical="center"/>
    </xf>
    <xf numFmtId="0" fontId="10" fillId="0" borderId="1" xfId="0" applyFont="1" applyFill="1" applyBorder="1" applyAlignment="1">
      <alignment vertical="center"/>
    </xf>
    <xf numFmtId="0" fontId="28" fillId="0" borderId="2" xfId="0" applyNumberFormat="1" applyFont="1" applyFill="1" applyBorder="1" applyAlignment="1" applyProtection="1">
      <alignment horizontal="left" vertical="center" wrapText="1"/>
    </xf>
    <xf numFmtId="0" fontId="0" fillId="0" borderId="0" xfId="0" applyFill="1" applyAlignment="1">
      <alignment vertical="center" wrapText="1"/>
    </xf>
    <xf numFmtId="0" fontId="34" fillId="0" borderId="0" xfId="0" applyFont="1" applyAlignment="1">
      <alignment horizontal="center" vertical="center" wrapText="1"/>
    </xf>
    <xf numFmtId="0" fontId="37" fillId="0" borderId="5" xfId="0" applyFont="1" applyFill="1" applyBorder="1" applyAlignment="1">
      <alignment vertical="center" wrapText="1"/>
    </xf>
    <xf numFmtId="0" fontId="35" fillId="0" borderId="5" xfId="0" applyFont="1" applyFill="1" applyBorder="1" applyAlignment="1">
      <alignment vertical="center" wrapText="1"/>
    </xf>
    <xf numFmtId="0" fontId="43" fillId="0" borderId="0" xfId="0" applyFont="1" applyFill="1" applyAlignment="1">
      <alignment vertical="center" wrapText="1"/>
    </xf>
    <xf numFmtId="188" fontId="0" fillId="0" borderId="0" xfId="0" applyNumberFormat="1" applyAlignment="1">
      <alignment vertical="center" wrapText="1"/>
    </xf>
    <xf numFmtId="177" fontId="0" fillId="0" borderId="0" xfId="12" applyNumberFormat="1" applyFont="1" applyAlignment="1">
      <alignment vertical="center" wrapText="1"/>
    </xf>
  </cellXfs>
  <cellStyles count="60">
    <cellStyle name="常规" xfId="0" builtinId="0"/>
    <cellStyle name="货币[0]" xfId="1" builtinId="7"/>
    <cellStyle name="常规 39"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常规 38" xfId="38"/>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ormal" xfId="52"/>
    <cellStyle name="常规 4 5" xfId="53"/>
    <cellStyle name="常规 2" xfId="54"/>
    <cellStyle name="常规 3" xfId="55"/>
    <cellStyle name="常规 5" xfId="56"/>
    <cellStyle name="千位分隔 3" xfId="57"/>
    <cellStyle name="千位分隔 2" xfId="58"/>
    <cellStyle name="千位分隔 2 2" xfId="59"/>
  </cellStyle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workbookViewId="0">
      <selection activeCell="H28" sqref="H28"/>
    </sheetView>
  </sheetViews>
  <sheetFormatPr defaultColWidth="9" defaultRowHeight="24.95" customHeight="1" outlineLevelCol="5"/>
  <cols>
    <col min="1" max="1" width="31.625" style="125" customWidth="1"/>
    <col min="2" max="2" width="11.375" style="222" customWidth="1"/>
    <col min="3" max="6" width="11.375" style="125" customWidth="1"/>
    <col min="7" max="16384" width="9" style="125"/>
  </cols>
  <sheetData>
    <row r="1" ht="30" customHeight="1" spans="1:6">
      <c r="A1" s="223" t="s">
        <v>0</v>
      </c>
      <c r="B1" s="223"/>
      <c r="C1" s="223"/>
      <c r="D1" s="223"/>
      <c r="E1" s="223"/>
      <c r="F1" s="223"/>
    </row>
    <row r="2" ht="20.1" customHeight="1" spans="1:6">
      <c r="A2" s="189"/>
      <c r="B2" s="176"/>
      <c r="C2" s="189"/>
      <c r="D2" s="189"/>
      <c r="E2" s="204" t="s">
        <v>1</v>
      </c>
      <c r="F2" s="204"/>
    </row>
    <row r="3" s="143" customFormat="1" ht="24.6" customHeight="1" spans="1:6">
      <c r="A3" s="128" t="s">
        <v>2</v>
      </c>
      <c r="B3" s="128" t="s">
        <v>3</v>
      </c>
      <c r="C3" s="128" t="s">
        <v>4</v>
      </c>
      <c r="D3" s="128" t="s">
        <v>5</v>
      </c>
      <c r="E3" s="128" t="s">
        <v>6</v>
      </c>
      <c r="F3" s="128" t="s">
        <v>7</v>
      </c>
    </row>
    <row r="4" s="144" customFormat="1" ht="24.6" customHeight="1" spans="1:6">
      <c r="A4" s="224" t="s">
        <v>8</v>
      </c>
      <c r="B4" s="154">
        <v>563550</v>
      </c>
      <c r="C4" s="154">
        <v>554700</v>
      </c>
      <c r="D4" s="154">
        <v>548682</v>
      </c>
      <c r="E4" s="188">
        <f>D4/C4*100</f>
        <v>98.9150892374256</v>
      </c>
      <c r="F4" s="188">
        <v>107.588292158758</v>
      </c>
    </row>
    <row r="5" ht="24.6" customHeight="1" spans="1:6">
      <c r="A5" s="225" t="s">
        <v>9</v>
      </c>
      <c r="B5" s="152">
        <v>251626</v>
      </c>
      <c r="C5" s="152">
        <v>241560</v>
      </c>
      <c r="D5" s="152">
        <v>236995</v>
      </c>
      <c r="E5" s="187">
        <f>D5/C5*100</f>
        <v>98.1102003642987</v>
      </c>
      <c r="F5" s="187">
        <v>120.057040962098</v>
      </c>
    </row>
    <row r="6" ht="24.6" customHeight="1" spans="1:6">
      <c r="A6" s="225" t="s">
        <v>10</v>
      </c>
      <c r="B6" s="152"/>
      <c r="C6" s="152"/>
      <c r="D6" s="152"/>
      <c r="E6" s="187"/>
      <c r="F6" s="187"/>
    </row>
    <row r="7" ht="24.6" customHeight="1" spans="1:6">
      <c r="A7" s="225" t="s">
        <v>11</v>
      </c>
      <c r="B7" s="152">
        <v>74710</v>
      </c>
      <c r="C7" s="152">
        <v>78000</v>
      </c>
      <c r="D7" s="152">
        <v>77939</v>
      </c>
      <c r="E7" s="187">
        <f t="shared" ref="E7:E21" si="0">D7/C7*100</f>
        <v>99.9217948717949</v>
      </c>
      <c r="F7" s="187">
        <v>108.610646599777</v>
      </c>
    </row>
    <row r="8" ht="24.6" customHeight="1" spans="1:6">
      <c r="A8" s="225" t="s">
        <v>12</v>
      </c>
      <c r="B8" s="152">
        <v>17027</v>
      </c>
      <c r="C8" s="152">
        <v>12700</v>
      </c>
      <c r="D8" s="152">
        <v>12735</v>
      </c>
      <c r="E8" s="187">
        <f t="shared" si="0"/>
        <v>100.275590551181</v>
      </c>
      <c r="F8" s="187">
        <v>84.1593973037272</v>
      </c>
    </row>
    <row r="9" ht="24.6" customHeight="1" spans="1:6">
      <c r="A9" s="225" t="s">
        <v>13</v>
      </c>
      <c r="B9" s="152">
        <v>45128</v>
      </c>
      <c r="C9" s="152">
        <v>42800</v>
      </c>
      <c r="D9" s="152">
        <v>42666</v>
      </c>
      <c r="E9" s="187">
        <f t="shared" si="0"/>
        <v>99.6869158878505</v>
      </c>
      <c r="F9" s="187">
        <v>103.255003509112</v>
      </c>
    </row>
    <row r="10" ht="24.6" customHeight="1" spans="1:6">
      <c r="A10" s="225" t="s">
        <v>14</v>
      </c>
      <c r="B10" s="152">
        <v>33154</v>
      </c>
      <c r="C10" s="152">
        <v>33200</v>
      </c>
      <c r="D10" s="152">
        <v>32166</v>
      </c>
      <c r="E10" s="187">
        <f t="shared" si="0"/>
        <v>96.8855421686747</v>
      </c>
      <c r="F10" s="187">
        <v>94.65599434995</v>
      </c>
    </row>
    <row r="11" ht="24.6" customHeight="1" spans="1:6">
      <c r="A11" s="225" t="s">
        <v>15</v>
      </c>
      <c r="B11" s="152">
        <v>21495</v>
      </c>
      <c r="C11" s="152">
        <v>22000</v>
      </c>
      <c r="D11" s="152">
        <v>21932</v>
      </c>
      <c r="E11" s="187">
        <f t="shared" si="0"/>
        <v>99.6909090909091</v>
      </c>
      <c r="F11" s="187">
        <v>99.3297101449275</v>
      </c>
    </row>
    <row r="12" ht="24.6" customHeight="1" spans="1:6">
      <c r="A12" s="225" t="s">
        <v>16</v>
      </c>
      <c r="B12" s="152">
        <v>15832</v>
      </c>
      <c r="C12" s="152">
        <v>15800</v>
      </c>
      <c r="D12" s="152">
        <v>15644</v>
      </c>
      <c r="E12" s="187">
        <f t="shared" si="0"/>
        <v>99.0126582278481</v>
      </c>
      <c r="F12" s="187">
        <v>108.360462700007</v>
      </c>
    </row>
    <row r="13" ht="24.6" customHeight="1" spans="1:6">
      <c r="A13" s="225" t="s">
        <v>17</v>
      </c>
      <c r="B13" s="152">
        <v>34969</v>
      </c>
      <c r="C13" s="152">
        <v>36800</v>
      </c>
      <c r="D13" s="152">
        <v>36780</v>
      </c>
      <c r="E13" s="187">
        <f t="shared" si="0"/>
        <v>99.945652173913</v>
      </c>
      <c r="F13" s="187">
        <v>96.8940172291156</v>
      </c>
    </row>
    <row r="14" ht="24.6" customHeight="1" spans="1:6">
      <c r="A14" s="225" t="s">
        <v>18</v>
      </c>
      <c r="B14" s="152">
        <v>9423</v>
      </c>
      <c r="C14" s="152">
        <v>7800</v>
      </c>
      <c r="D14" s="152">
        <v>7841</v>
      </c>
      <c r="E14" s="187">
        <f t="shared" si="0"/>
        <v>100.525641025641</v>
      </c>
      <c r="F14" s="187">
        <v>84.1399291769503</v>
      </c>
    </row>
    <row r="15" ht="24.6" customHeight="1" spans="1:6">
      <c r="A15" s="225" t="s">
        <v>19</v>
      </c>
      <c r="B15" s="152">
        <v>7879</v>
      </c>
      <c r="C15" s="152">
        <v>8000</v>
      </c>
      <c r="D15" s="152">
        <v>8034</v>
      </c>
      <c r="E15" s="187">
        <f t="shared" si="0"/>
        <v>100.425</v>
      </c>
      <c r="F15" s="187">
        <v>100.500375281461</v>
      </c>
    </row>
    <row r="16" ht="24.6" customHeight="1" spans="1:6">
      <c r="A16" s="225" t="s">
        <v>20</v>
      </c>
      <c r="B16" s="152">
        <v>14740</v>
      </c>
      <c r="C16" s="152">
        <v>20230</v>
      </c>
      <c r="D16" s="152">
        <v>20230</v>
      </c>
      <c r="E16" s="187">
        <f t="shared" si="0"/>
        <v>100</v>
      </c>
      <c r="F16" s="187">
        <v>111.632270168856</v>
      </c>
    </row>
    <row r="17" ht="24.6" customHeight="1" spans="1:6">
      <c r="A17" s="225" t="s">
        <v>21</v>
      </c>
      <c r="B17" s="152">
        <v>26742</v>
      </c>
      <c r="C17" s="152">
        <v>24500</v>
      </c>
      <c r="D17" s="152">
        <v>24457</v>
      </c>
      <c r="E17" s="187">
        <f t="shared" si="0"/>
        <v>99.8244897959184</v>
      </c>
      <c r="F17" s="187">
        <v>82.2388109889371</v>
      </c>
    </row>
    <row r="18" ht="24.6" customHeight="1" spans="1:6">
      <c r="A18" s="225" t="s">
        <v>22</v>
      </c>
      <c r="B18" s="152">
        <v>6465</v>
      </c>
      <c r="C18" s="152">
        <v>7800</v>
      </c>
      <c r="D18" s="152">
        <v>7772</v>
      </c>
      <c r="E18" s="187">
        <f t="shared" si="0"/>
        <v>99.6410256410256</v>
      </c>
      <c r="F18" s="187">
        <v>116.451902906803</v>
      </c>
    </row>
    <row r="19" ht="24.6" customHeight="1" spans="1:6">
      <c r="A19" s="225" t="s">
        <v>23</v>
      </c>
      <c r="B19" s="152">
        <v>4345</v>
      </c>
      <c r="C19" s="152">
        <v>3400</v>
      </c>
      <c r="D19" s="152">
        <v>3380</v>
      </c>
      <c r="E19" s="187">
        <f t="shared" si="0"/>
        <v>99.4117647058823</v>
      </c>
      <c r="F19" s="187">
        <v>84.5</v>
      </c>
    </row>
    <row r="20" ht="24.6" customHeight="1" spans="1:6">
      <c r="A20" s="225" t="s">
        <v>24</v>
      </c>
      <c r="B20" s="152">
        <v>15</v>
      </c>
      <c r="C20" s="152">
        <v>110</v>
      </c>
      <c r="D20" s="152">
        <v>111</v>
      </c>
      <c r="E20" s="187">
        <f t="shared" si="0"/>
        <v>100.909090909091</v>
      </c>
      <c r="F20" s="187">
        <v>179.032258064516</v>
      </c>
    </row>
    <row r="21" s="144" customFormat="1" ht="24.6" customHeight="1" spans="1:6">
      <c r="A21" s="224" t="s">
        <v>25</v>
      </c>
      <c r="B21" s="154">
        <v>437850</v>
      </c>
      <c r="C21" s="154">
        <v>454560</v>
      </c>
      <c r="D21" s="154">
        <v>463609</v>
      </c>
      <c r="E21" s="188">
        <f t="shared" si="0"/>
        <v>101.990716297078</v>
      </c>
      <c r="F21" s="188">
        <v>140.591954632985</v>
      </c>
    </row>
    <row r="22" ht="23.1" customHeight="1" spans="1:6">
      <c r="A22" s="225" t="s">
        <v>26</v>
      </c>
      <c r="B22" s="152">
        <v>38200</v>
      </c>
      <c r="C22" s="152">
        <v>31000</v>
      </c>
      <c r="D22" s="152">
        <v>31946</v>
      </c>
      <c r="E22" s="187">
        <f t="shared" ref="E22:E24" si="1">D22/C22*100</f>
        <v>103.051612903226</v>
      </c>
      <c r="F22" s="187">
        <v>100.512852782934</v>
      </c>
    </row>
    <row r="23" ht="24.6" customHeight="1" spans="1:6">
      <c r="A23" s="225" t="s">
        <v>27</v>
      </c>
      <c r="B23" s="152">
        <v>20240</v>
      </c>
      <c r="C23" s="152">
        <v>17340</v>
      </c>
      <c r="D23" s="152">
        <v>17600</v>
      </c>
      <c r="E23" s="187">
        <f t="shared" si="1"/>
        <v>101.499423298731</v>
      </c>
      <c r="F23" s="187">
        <v>86.7123220180322</v>
      </c>
    </row>
    <row r="24" ht="24.6" customHeight="1" spans="1:6">
      <c r="A24" s="225" t="s">
        <v>28</v>
      </c>
      <c r="B24" s="152">
        <v>29050</v>
      </c>
      <c r="C24" s="152">
        <v>30600</v>
      </c>
      <c r="D24" s="152">
        <v>30632</v>
      </c>
      <c r="E24" s="187">
        <f t="shared" si="1"/>
        <v>100.104575163399</v>
      </c>
      <c r="F24" s="187">
        <v>80.2178808987587</v>
      </c>
    </row>
    <row r="25" ht="24.6" customHeight="1" spans="1:6">
      <c r="A25" s="225" t="s">
        <v>29</v>
      </c>
      <c r="B25" s="152"/>
      <c r="C25" s="152">
        <v>2000</v>
      </c>
      <c r="D25" s="152">
        <v>2000</v>
      </c>
      <c r="E25" s="187"/>
      <c r="F25" s="187"/>
    </row>
    <row r="26" ht="24.6" customHeight="1" spans="1:6">
      <c r="A26" s="225" t="s">
        <v>30</v>
      </c>
      <c r="B26" s="152">
        <v>307650</v>
      </c>
      <c r="C26" s="152">
        <v>349820</v>
      </c>
      <c r="D26" s="152">
        <v>357566</v>
      </c>
      <c r="E26" s="187">
        <f>D26/C26*100</f>
        <v>102.214281630553</v>
      </c>
      <c r="F26" s="187">
        <v>187.788392355403</v>
      </c>
    </row>
    <row r="27" ht="24.6" customHeight="1" spans="1:6">
      <c r="A27" s="225" t="s">
        <v>31</v>
      </c>
      <c r="B27" s="152">
        <v>60</v>
      </c>
      <c r="C27" s="152"/>
      <c r="D27" s="152"/>
      <c r="E27" s="187"/>
      <c r="F27" s="187"/>
    </row>
    <row r="28" ht="24.6" customHeight="1" spans="1:6">
      <c r="A28" s="225" t="s">
        <v>32</v>
      </c>
      <c r="B28" s="152">
        <v>12800</v>
      </c>
      <c r="C28" s="152">
        <v>9400</v>
      </c>
      <c r="D28" s="152">
        <v>9454</v>
      </c>
      <c r="E28" s="187">
        <f>D28/C28*100</f>
        <v>100.574468085106</v>
      </c>
      <c r="F28" s="187">
        <v>70.7528813051938</v>
      </c>
    </row>
    <row r="29" ht="24.6" customHeight="1" spans="1:6">
      <c r="A29" s="225" t="s">
        <v>33</v>
      </c>
      <c r="B29" s="152">
        <v>29850</v>
      </c>
      <c r="C29" s="152">
        <v>14400</v>
      </c>
      <c r="D29" s="152">
        <v>14411</v>
      </c>
      <c r="E29" s="187">
        <f>D29/C29*100</f>
        <v>100.076388888889</v>
      </c>
      <c r="F29" s="187">
        <v>40.4485236330976</v>
      </c>
    </row>
    <row r="30" s="144" customFormat="1" ht="24.6" customHeight="1" spans="1:6">
      <c r="A30" s="133" t="s">
        <v>34</v>
      </c>
      <c r="B30" s="154">
        <v>1001400</v>
      </c>
      <c r="C30" s="154">
        <v>1009260</v>
      </c>
      <c r="D30" s="154">
        <v>1012291</v>
      </c>
      <c r="E30" s="188">
        <f>D30/C30*100</f>
        <v>100.300319045637</v>
      </c>
      <c r="F30" s="188">
        <v>120.548432963615</v>
      </c>
    </row>
    <row r="31" customHeight="1" spans="2:2">
      <c r="B31" s="226"/>
    </row>
    <row r="32" customHeight="1" spans="4:5">
      <c r="D32" s="227"/>
      <c r="E32" s="228"/>
    </row>
    <row r="34" customHeight="1" spans="6:6">
      <c r="F34" s="227"/>
    </row>
  </sheetData>
  <mergeCells count="2">
    <mergeCell ref="A1:F1"/>
    <mergeCell ref="E2:F2"/>
  </mergeCells>
  <printOptions horizontalCentered="1"/>
  <pageMargins left="0.550694444444444" right="0.550694444444444" top="0.590277777777778" bottom="0.511805555555556" header="0.314583333333333" footer="0.314583333333333"/>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A1" sqref="A1:B1"/>
    </sheetView>
  </sheetViews>
  <sheetFormatPr defaultColWidth="9" defaultRowHeight="24.95" customHeight="1" outlineLevelRow="6" outlineLevelCol="1"/>
  <cols>
    <col min="1" max="1" width="63.625" style="162" customWidth="1"/>
    <col min="2" max="2" width="22.125" style="162" customWidth="1"/>
    <col min="3" max="16384" width="9" style="162"/>
  </cols>
  <sheetData>
    <row r="1" ht="30" customHeight="1" spans="1:2">
      <c r="A1" s="111" t="s">
        <v>246</v>
      </c>
      <c r="B1" s="111"/>
    </row>
    <row r="2" ht="20.1" customHeight="1" spans="1:2">
      <c r="A2" s="110"/>
      <c r="B2" s="163" t="s">
        <v>63</v>
      </c>
    </row>
    <row r="3" s="161" customFormat="1" customHeight="1" spans="1:2">
      <c r="A3" s="164" t="s">
        <v>171</v>
      </c>
      <c r="B3" s="158" t="s">
        <v>5</v>
      </c>
    </row>
    <row r="4" customHeight="1" spans="1:2">
      <c r="A4" s="165" t="s">
        <v>247</v>
      </c>
      <c r="B4" s="142">
        <f>B5+B6+B7</f>
        <v>17702</v>
      </c>
    </row>
    <row r="5" customHeight="1" spans="1:2">
      <c r="A5" s="138" t="s">
        <v>248</v>
      </c>
      <c r="B5" s="152">
        <v>15</v>
      </c>
    </row>
    <row r="6" customHeight="1" spans="1:2">
      <c r="A6" s="138" t="s">
        <v>249</v>
      </c>
      <c r="B6" s="152">
        <f>1792+9939</f>
        <v>11731</v>
      </c>
    </row>
    <row r="7" customHeight="1" spans="1:2">
      <c r="A7" s="138" t="s">
        <v>250</v>
      </c>
      <c r="B7" s="152">
        <v>5956</v>
      </c>
    </row>
  </sheetData>
  <mergeCells count="1">
    <mergeCell ref="A1:B1"/>
  </mergeCells>
  <printOptions horizontalCentered="1"/>
  <pageMargins left="0.511805555555556" right="0.511805555555556" top="0.590277777777778" bottom="0.550694444444444" header="0.314583333333333" footer="0.314583333333333"/>
  <pageSetup paperSize="9" firstPageNumber="130" orientation="portrait" useFirstPageNumber="1"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workbookViewId="0">
      <selection activeCell="A1" sqref="A1:F1"/>
    </sheetView>
  </sheetViews>
  <sheetFormatPr defaultColWidth="9" defaultRowHeight="24.95" customHeight="1" outlineLevelCol="6"/>
  <cols>
    <col min="1" max="1" width="31.625" style="125" customWidth="1"/>
    <col min="2" max="4" width="11.375" style="125" customWidth="1"/>
    <col min="5" max="6" width="11.375" style="156" customWidth="1"/>
    <col min="7" max="16384" width="9" style="125"/>
  </cols>
  <sheetData>
    <row r="1" ht="30" customHeight="1" spans="1:6">
      <c r="A1" s="147" t="s">
        <v>251</v>
      </c>
      <c r="B1" s="148"/>
      <c r="C1" s="148"/>
      <c r="D1" s="148"/>
      <c r="E1" s="157"/>
      <c r="F1" s="157"/>
    </row>
    <row r="2" ht="20.1" customHeight="1" spans="1:6">
      <c r="A2" s="145"/>
      <c r="E2" s="126" t="s">
        <v>222</v>
      </c>
      <c r="F2" s="126"/>
    </row>
    <row r="3" customHeight="1" spans="1:6">
      <c r="A3" s="158" t="s">
        <v>171</v>
      </c>
      <c r="B3" s="128" t="s">
        <v>3</v>
      </c>
      <c r="C3" s="128" t="s">
        <v>4</v>
      </c>
      <c r="D3" s="128" t="s">
        <v>5</v>
      </c>
      <c r="E3" s="159" t="s">
        <v>6</v>
      </c>
      <c r="F3" s="159" t="s">
        <v>7</v>
      </c>
    </row>
    <row r="4" s="144" customFormat="1" customHeight="1" spans="1:6">
      <c r="A4" s="114" t="s">
        <v>252</v>
      </c>
      <c r="B4" s="154">
        <f>B5+B6</f>
        <v>7300</v>
      </c>
      <c r="C4" s="154">
        <f>C5+C6</f>
        <v>5630</v>
      </c>
      <c r="D4" s="154">
        <f>D5+D6</f>
        <v>5630</v>
      </c>
      <c r="E4" s="131">
        <f>D4/C4*100</f>
        <v>100</v>
      </c>
      <c r="F4" s="131">
        <v>127.088036117381</v>
      </c>
    </row>
    <row r="5" customHeight="1" spans="1:6">
      <c r="A5" s="117" t="s">
        <v>253</v>
      </c>
      <c r="B5" s="152">
        <v>7300</v>
      </c>
      <c r="C5" s="152">
        <v>5630</v>
      </c>
      <c r="D5" s="152">
        <v>5630</v>
      </c>
      <c r="E5" s="160">
        <f>D5/C5*100</f>
        <v>100</v>
      </c>
      <c r="F5" s="160">
        <v>127.088036117381</v>
      </c>
    </row>
    <row r="6" customHeight="1" spans="1:6">
      <c r="A6" s="117" t="s">
        <v>254</v>
      </c>
      <c r="B6" s="152"/>
      <c r="C6" s="152"/>
      <c r="D6" s="152"/>
      <c r="E6" s="160"/>
      <c r="F6" s="160"/>
    </row>
    <row r="7" s="144" customFormat="1" customHeight="1" spans="1:7">
      <c r="A7" s="114" t="s">
        <v>255</v>
      </c>
      <c r="B7" s="152"/>
      <c r="C7" s="152"/>
      <c r="D7" s="152"/>
      <c r="E7" s="160"/>
      <c r="F7" s="160"/>
      <c r="G7" s="125"/>
    </row>
    <row r="8" s="144" customFormat="1" customHeight="1" spans="1:7">
      <c r="A8" s="114" t="s">
        <v>256</v>
      </c>
      <c r="B8" s="152"/>
      <c r="C8" s="152"/>
      <c r="D8" s="152"/>
      <c r="E8" s="160"/>
      <c r="F8" s="160"/>
      <c r="G8" s="125"/>
    </row>
    <row r="9" s="144" customFormat="1" customHeight="1" spans="1:7">
      <c r="A9" s="114" t="s">
        <v>257</v>
      </c>
      <c r="B9" s="152"/>
      <c r="C9" s="152"/>
      <c r="D9" s="152"/>
      <c r="E9" s="160"/>
      <c r="F9" s="160"/>
      <c r="G9" s="125"/>
    </row>
    <row r="10" s="144" customFormat="1" customHeight="1" spans="1:7">
      <c r="A10" s="114" t="s">
        <v>258</v>
      </c>
      <c r="B10" s="152"/>
      <c r="C10" s="152"/>
      <c r="D10" s="152"/>
      <c r="E10" s="160"/>
      <c r="F10" s="160"/>
      <c r="G10" s="125"/>
    </row>
    <row r="11" s="144" customFormat="1" customHeight="1" spans="1:6">
      <c r="A11" s="133" t="s">
        <v>34</v>
      </c>
      <c r="B11" s="154">
        <f>B4+B7+B8+B9+B10</f>
        <v>7300</v>
      </c>
      <c r="C11" s="154">
        <f>C4+C7+C8+C9+C10</f>
        <v>5630</v>
      </c>
      <c r="D11" s="154">
        <f>D4+D7+D8+D9+D10</f>
        <v>5630</v>
      </c>
      <c r="E11" s="131">
        <f>D11/C11*100</f>
        <v>100</v>
      </c>
      <c r="F11" s="131">
        <v>122.125813449024</v>
      </c>
    </row>
  </sheetData>
  <mergeCells count="2">
    <mergeCell ref="A1:F1"/>
    <mergeCell ref="E2:F2"/>
  </mergeCells>
  <printOptions horizontalCentered="1"/>
  <pageMargins left="0.511805555555556" right="0.511805555555556" top="0.590277777777778" bottom="0.550694444444444" header="0.314583333333333" footer="0.314583333333333"/>
  <pageSetup paperSize="9"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topLeftCell="A16" workbookViewId="0">
      <selection activeCell="A1" sqref="A1:F1"/>
    </sheetView>
  </sheetViews>
  <sheetFormatPr defaultColWidth="9" defaultRowHeight="24.95" customHeight="1" outlineLevelCol="5"/>
  <cols>
    <col min="1" max="1" width="31.625" style="145" customWidth="1"/>
    <col min="2" max="4" width="11.375" style="145" customWidth="1"/>
    <col min="5" max="6" width="11.375" style="146" customWidth="1"/>
    <col min="7" max="16384" width="9" style="145"/>
  </cols>
  <sheetData>
    <row r="1" ht="30" customHeight="1" spans="1:6">
      <c r="A1" s="147" t="s">
        <v>259</v>
      </c>
      <c r="B1" s="148"/>
      <c r="C1" s="148"/>
      <c r="D1" s="148"/>
      <c r="E1" s="149"/>
      <c r="F1" s="149"/>
    </row>
    <row r="2" ht="20.1" customHeight="1" spans="5:6">
      <c r="E2" s="126" t="s">
        <v>222</v>
      </c>
      <c r="F2" s="126"/>
    </row>
    <row r="3" s="143" customFormat="1" customHeight="1" spans="1:6">
      <c r="A3" s="150" t="s">
        <v>171</v>
      </c>
      <c r="B3" s="128" t="s">
        <v>3</v>
      </c>
      <c r="C3" s="128" t="s">
        <v>4</v>
      </c>
      <c r="D3" s="128" t="s">
        <v>5</v>
      </c>
      <c r="E3" s="151" t="s">
        <v>6</v>
      </c>
      <c r="F3" s="151" t="s">
        <v>7</v>
      </c>
    </row>
    <row r="4" s="144" customFormat="1" customHeight="1" spans="1:6">
      <c r="A4" s="114" t="s">
        <v>232</v>
      </c>
      <c r="B4" s="152"/>
      <c r="C4" s="152"/>
      <c r="D4" s="152"/>
      <c r="E4" s="153"/>
      <c r="F4" s="153"/>
    </row>
    <row r="5" s="144" customFormat="1" customHeight="1" spans="1:6">
      <c r="A5" s="114" t="s">
        <v>260</v>
      </c>
      <c r="B5" s="154">
        <f>B6+B17+B26+B27</f>
        <v>2258</v>
      </c>
      <c r="C5" s="154">
        <f>C6+C17+C26+C27</f>
        <v>5142</v>
      </c>
      <c r="D5" s="154">
        <f>D6+D9+D17+D26+D27</f>
        <v>5142</v>
      </c>
      <c r="E5" s="155">
        <f>D5/C5*100</f>
        <v>100</v>
      </c>
      <c r="F5" s="155">
        <v>85.8001001168029</v>
      </c>
    </row>
    <row r="6" s="144" customFormat="1" ht="30" customHeight="1" spans="1:6">
      <c r="A6" s="114" t="s">
        <v>261</v>
      </c>
      <c r="B6" s="154">
        <f>SUM(B7:B16)</f>
        <v>2258</v>
      </c>
      <c r="C6" s="154">
        <f>SUM(C7:C16)</f>
        <v>4342</v>
      </c>
      <c r="D6" s="154">
        <f>SUM(D7:D16)</f>
        <v>4342</v>
      </c>
      <c r="E6" s="155">
        <f t="shared" ref="E6:E13" si="0">D6/C6*100</f>
        <v>100</v>
      </c>
      <c r="F6" s="155">
        <v>72.4511930585683</v>
      </c>
    </row>
    <row r="7" customHeight="1" spans="1:6">
      <c r="A7" s="117" t="s">
        <v>262</v>
      </c>
      <c r="B7" s="152"/>
      <c r="C7" s="152"/>
      <c r="D7" s="152"/>
      <c r="E7" s="153"/>
      <c r="F7" s="153"/>
    </row>
    <row r="8" customHeight="1" spans="1:6">
      <c r="A8" s="117" t="s">
        <v>263</v>
      </c>
      <c r="B8" s="152">
        <v>298</v>
      </c>
      <c r="C8" s="152">
        <v>164</v>
      </c>
      <c r="D8" s="152">
        <v>164</v>
      </c>
      <c r="E8" s="153">
        <f t="shared" si="0"/>
        <v>100</v>
      </c>
      <c r="F8" s="153"/>
    </row>
    <row r="9" customHeight="1" spans="1:6">
      <c r="A9" s="117" t="s">
        <v>264</v>
      </c>
      <c r="B9" s="152"/>
      <c r="C9" s="152"/>
      <c r="D9" s="152"/>
      <c r="E9" s="153"/>
      <c r="F9" s="153"/>
    </row>
    <row r="10" ht="30" customHeight="1" spans="1:6">
      <c r="A10" s="117" t="s">
        <v>265</v>
      </c>
      <c r="B10" s="152"/>
      <c r="C10" s="152">
        <v>201</v>
      </c>
      <c r="D10" s="152">
        <v>201</v>
      </c>
      <c r="E10" s="153">
        <f t="shared" si="0"/>
        <v>100</v>
      </c>
      <c r="F10" s="153"/>
    </row>
    <row r="11" ht="30" customHeight="1" spans="1:6">
      <c r="A11" s="117" t="s">
        <v>266</v>
      </c>
      <c r="B11" s="152"/>
      <c r="C11" s="152">
        <v>2017</v>
      </c>
      <c r="D11" s="152">
        <v>2017</v>
      </c>
      <c r="E11" s="153">
        <f t="shared" si="0"/>
        <v>100</v>
      </c>
      <c r="F11" s="153">
        <v>47.8075373311211</v>
      </c>
    </row>
    <row r="12" customHeight="1" spans="1:6">
      <c r="A12" s="117" t="s">
        <v>267</v>
      </c>
      <c r="B12" s="152"/>
      <c r="C12" s="152"/>
      <c r="D12" s="152"/>
      <c r="E12" s="153"/>
      <c r="F12" s="153"/>
    </row>
    <row r="13" customHeight="1" spans="1:6">
      <c r="A13" s="117" t="s">
        <v>268</v>
      </c>
      <c r="B13" s="152">
        <v>1960</v>
      </c>
      <c r="C13" s="152">
        <v>1960</v>
      </c>
      <c r="D13" s="152">
        <v>1960</v>
      </c>
      <c r="E13" s="153">
        <f t="shared" si="0"/>
        <v>100</v>
      </c>
      <c r="F13" s="153">
        <v>112</v>
      </c>
    </row>
    <row r="14" customHeight="1" spans="1:6">
      <c r="A14" s="117" t="s">
        <v>269</v>
      </c>
      <c r="B14" s="152"/>
      <c r="C14" s="152"/>
      <c r="D14" s="152"/>
      <c r="E14" s="153"/>
      <c r="F14" s="153"/>
    </row>
    <row r="15" customHeight="1" spans="1:6">
      <c r="A15" s="117" t="s">
        <v>270</v>
      </c>
      <c r="B15" s="152"/>
      <c r="C15" s="152"/>
      <c r="D15" s="152"/>
      <c r="E15" s="153"/>
      <c r="F15" s="153"/>
    </row>
    <row r="16" ht="30" customHeight="1" spans="1:6">
      <c r="A16" s="117" t="s">
        <v>271</v>
      </c>
      <c r="B16" s="152"/>
      <c r="C16" s="152"/>
      <c r="D16" s="152"/>
      <c r="E16" s="153"/>
      <c r="F16" s="153"/>
    </row>
    <row r="17" s="144" customFormat="1" customHeight="1" spans="1:6">
      <c r="A17" s="114" t="s">
        <v>272</v>
      </c>
      <c r="B17" s="154"/>
      <c r="C17" s="154">
        <f>SUM(C18:C25)</f>
        <v>800</v>
      </c>
      <c r="D17" s="154">
        <f>SUM(D18:D25)</f>
        <v>800</v>
      </c>
      <c r="E17" s="155">
        <f>D17/C17*100</f>
        <v>100</v>
      </c>
      <c r="F17" s="155"/>
    </row>
    <row r="18" customHeight="1" spans="1:6">
      <c r="A18" s="117" t="s">
        <v>273</v>
      </c>
      <c r="B18" s="152"/>
      <c r="C18" s="152"/>
      <c r="D18" s="152"/>
      <c r="E18" s="153"/>
      <c r="F18" s="153"/>
    </row>
    <row r="19" customHeight="1" spans="1:6">
      <c r="A19" s="117" t="s">
        <v>274</v>
      </c>
      <c r="B19" s="152"/>
      <c r="C19" s="152"/>
      <c r="D19" s="152"/>
      <c r="E19" s="153"/>
      <c r="F19" s="153"/>
    </row>
    <row r="20" customHeight="1" spans="1:6">
      <c r="A20" s="117" t="s">
        <v>275</v>
      </c>
      <c r="B20" s="152"/>
      <c r="C20" s="152"/>
      <c r="D20" s="152"/>
      <c r="E20" s="153"/>
      <c r="F20" s="153"/>
    </row>
    <row r="21" customHeight="1" spans="1:6">
      <c r="A21" s="117" t="s">
        <v>276</v>
      </c>
      <c r="B21" s="152"/>
      <c r="C21" s="152"/>
      <c r="D21" s="152"/>
      <c r="E21" s="153"/>
      <c r="F21" s="153"/>
    </row>
    <row r="22" customHeight="1" spans="1:6">
      <c r="A22" s="117" t="s">
        <v>277</v>
      </c>
      <c r="B22" s="152"/>
      <c r="C22" s="152"/>
      <c r="D22" s="152"/>
      <c r="E22" s="153"/>
      <c r="F22" s="153"/>
    </row>
    <row r="23" customHeight="1" spans="1:6">
      <c r="A23" s="117" t="s">
        <v>278</v>
      </c>
      <c r="B23" s="152"/>
      <c r="C23" s="152"/>
      <c r="D23" s="152"/>
      <c r="E23" s="153"/>
      <c r="F23" s="153"/>
    </row>
    <row r="24" customHeight="1" spans="1:6">
      <c r="A24" s="117" t="s">
        <v>279</v>
      </c>
      <c r="B24" s="152"/>
      <c r="C24" s="152"/>
      <c r="D24" s="152"/>
      <c r="E24" s="153"/>
      <c r="F24" s="153"/>
    </row>
    <row r="25" customHeight="1" spans="1:6">
      <c r="A25" s="117" t="s">
        <v>280</v>
      </c>
      <c r="B25" s="152"/>
      <c r="C25" s="152">
        <v>800</v>
      </c>
      <c r="D25" s="152">
        <v>800</v>
      </c>
      <c r="E25" s="153">
        <f>D25/C25*100</f>
        <v>100</v>
      </c>
      <c r="F25" s="153"/>
    </row>
    <row r="26" s="143" customFormat="1" customHeight="1" spans="1:6">
      <c r="A26" s="114" t="s">
        <v>281</v>
      </c>
      <c r="B26" s="154"/>
      <c r="C26" s="154"/>
      <c r="D26" s="154"/>
      <c r="E26" s="155"/>
      <c r="F26" s="155"/>
    </row>
    <row r="27" s="144" customFormat="1" customHeight="1" spans="1:6">
      <c r="A27" s="114" t="s">
        <v>282</v>
      </c>
      <c r="B27" s="154"/>
      <c r="C27" s="154"/>
      <c r="D27" s="154"/>
      <c r="E27" s="155"/>
      <c r="F27" s="155"/>
    </row>
    <row r="28" s="144" customFormat="1" customHeight="1" spans="1:6">
      <c r="A28" s="130" t="s">
        <v>61</v>
      </c>
      <c r="B28" s="154">
        <f>B4+B5</f>
        <v>2258</v>
      </c>
      <c r="C28" s="154">
        <f>C4+C5</f>
        <v>5142</v>
      </c>
      <c r="D28" s="154">
        <f>D4+D5</f>
        <v>5142</v>
      </c>
      <c r="E28" s="155">
        <f>D28/C28*100</f>
        <v>100</v>
      </c>
      <c r="F28" s="155">
        <v>85.8001001168029</v>
      </c>
    </row>
  </sheetData>
  <mergeCells count="2">
    <mergeCell ref="A1:F1"/>
    <mergeCell ref="E2:F2"/>
  </mergeCells>
  <printOptions horizontalCentered="1"/>
  <pageMargins left="0.511805555555556" right="0.511805555555556" top="0.590277777777778" bottom="0.550694444444444" header="0.314583333333333" footer="0.31458333333333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A1" sqref="A1:D1"/>
    </sheetView>
  </sheetViews>
  <sheetFormatPr defaultColWidth="9" defaultRowHeight="24.95" customHeight="1" outlineLevelCol="3"/>
  <cols>
    <col min="1" max="1" width="32.625" style="110" customWidth="1"/>
    <col min="2" max="2" width="11.375" style="136" customWidth="1"/>
    <col min="3" max="3" width="32.625" style="110" customWidth="1"/>
    <col min="4" max="4" width="11.375" style="136" customWidth="1"/>
    <col min="5" max="16384" width="9" style="110"/>
  </cols>
  <sheetData>
    <row r="1" ht="30" customHeight="1" spans="1:4">
      <c r="A1" s="111" t="s">
        <v>283</v>
      </c>
      <c r="B1" s="111"/>
      <c r="C1" s="111"/>
      <c r="D1" s="111"/>
    </row>
    <row r="2" ht="20.1" customHeight="1" spans="3:4">
      <c r="C2" s="112" t="s">
        <v>63</v>
      </c>
      <c r="D2" s="112"/>
    </row>
    <row r="3" s="108" customFormat="1" customHeight="1" spans="1:4">
      <c r="A3" s="137" t="s">
        <v>171</v>
      </c>
      <c r="B3" s="128" t="s">
        <v>5</v>
      </c>
      <c r="C3" s="137" t="s">
        <v>171</v>
      </c>
      <c r="D3" s="128" t="s">
        <v>5</v>
      </c>
    </row>
    <row r="4" s="134" customFormat="1" customHeight="1" spans="1:4">
      <c r="A4" s="138" t="s">
        <v>284</v>
      </c>
      <c r="B4" s="139">
        <v>5630</v>
      </c>
      <c r="C4" s="140" t="s">
        <v>260</v>
      </c>
      <c r="D4" s="139">
        <v>5142</v>
      </c>
    </row>
    <row r="5" s="134" customFormat="1" customHeight="1" spans="1:4">
      <c r="A5" s="138" t="s">
        <v>66</v>
      </c>
      <c r="B5" s="139">
        <v>3445</v>
      </c>
      <c r="C5" s="140" t="s">
        <v>67</v>
      </c>
      <c r="D5" s="139"/>
    </row>
    <row r="6" s="134" customFormat="1" customHeight="1" spans="1:4">
      <c r="A6" s="138" t="s">
        <v>74</v>
      </c>
      <c r="B6" s="139"/>
      <c r="C6" s="140" t="s">
        <v>75</v>
      </c>
      <c r="D6" s="139"/>
    </row>
    <row r="7" s="134" customFormat="1" customHeight="1" spans="1:4">
      <c r="A7" s="138" t="s">
        <v>80</v>
      </c>
      <c r="B7" s="139">
        <v>3849</v>
      </c>
      <c r="C7" s="138"/>
      <c r="D7" s="141"/>
    </row>
    <row r="8" s="134" customFormat="1" customHeight="1" spans="1:4">
      <c r="A8" s="138"/>
      <c r="B8" s="139"/>
      <c r="C8" s="140" t="s">
        <v>82</v>
      </c>
      <c r="D8" s="139">
        <v>2870</v>
      </c>
    </row>
    <row r="9" s="134" customFormat="1" customHeight="1" spans="1:4">
      <c r="A9" s="138"/>
      <c r="B9" s="139"/>
      <c r="C9" s="140" t="s">
        <v>102</v>
      </c>
      <c r="D9" s="139">
        <f>B10-D4-D8</f>
        <v>4912</v>
      </c>
    </row>
    <row r="10" s="135" customFormat="1" customHeight="1" spans="1:4">
      <c r="A10" s="120" t="s">
        <v>103</v>
      </c>
      <c r="B10" s="142">
        <f>B4+B5+B6+B7</f>
        <v>12924</v>
      </c>
      <c r="C10" s="121" t="s">
        <v>104</v>
      </c>
      <c r="D10" s="142">
        <f>D4+D5+D6+D8+D9</f>
        <v>12924</v>
      </c>
    </row>
  </sheetData>
  <mergeCells count="2">
    <mergeCell ref="A1:D1"/>
    <mergeCell ref="C2:D2"/>
  </mergeCells>
  <printOptions horizontalCentered="1"/>
  <pageMargins left="0.511805555555556" right="0.511805555555556" top="0.590277777777778" bottom="0.550694444444444" header="0.314583333333333" footer="0.314583333333333"/>
  <pageSetup paperSize="9" firstPageNumber="133" orientation="portrait" useFirstPageNumber="1"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8"/>
  <sheetViews>
    <sheetView workbookViewId="0">
      <selection activeCell="A1" sqref="A1:F1"/>
    </sheetView>
  </sheetViews>
  <sheetFormatPr defaultColWidth="9" defaultRowHeight="30" customHeight="1" outlineLevelRow="7"/>
  <cols>
    <col min="1" max="1" width="31.75" style="110" customWidth="1"/>
    <col min="2" max="6" width="11.25" style="110" customWidth="1"/>
    <col min="7" max="16384" width="9" style="110"/>
  </cols>
  <sheetData>
    <row r="1" customHeight="1" spans="1:6">
      <c r="A1" s="111" t="s">
        <v>285</v>
      </c>
      <c r="B1" s="111"/>
      <c r="C1" s="111"/>
      <c r="D1" s="111"/>
      <c r="E1" s="111"/>
      <c r="F1" s="111"/>
    </row>
    <row r="2" ht="20.1" customHeight="1" spans="5:6">
      <c r="E2" s="126" t="s">
        <v>222</v>
      </c>
      <c r="F2" s="126"/>
    </row>
    <row r="3" s="106" customFormat="1" ht="35.1" customHeight="1" spans="1:6">
      <c r="A3" s="127" t="s">
        <v>171</v>
      </c>
      <c r="B3" s="128" t="s">
        <v>3</v>
      </c>
      <c r="C3" s="128" t="s">
        <v>4</v>
      </c>
      <c r="D3" s="128" t="s">
        <v>5</v>
      </c>
      <c r="E3" s="128" t="s">
        <v>6</v>
      </c>
      <c r="F3" s="128" t="s">
        <v>7</v>
      </c>
    </row>
    <row r="4" ht="35.1" customHeight="1" spans="1:6">
      <c r="A4" s="117" t="s">
        <v>286</v>
      </c>
      <c r="B4" s="118">
        <v>19386</v>
      </c>
      <c r="C4" s="118">
        <v>26958</v>
      </c>
      <c r="D4" s="118">
        <v>27213</v>
      </c>
      <c r="E4" s="129">
        <f>D4/C4*100</f>
        <v>100.94591586913</v>
      </c>
      <c r="F4" s="129">
        <v>132.3</v>
      </c>
    </row>
    <row r="5" ht="35.1" customHeight="1" spans="1:6">
      <c r="A5" s="117" t="s">
        <v>287</v>
      </c>
      <c r="B5" s="118">
        <v>247014</v>
      </c>
      <c r="C5" s="118">
        <v>240706</v>
      </c>
      <c r="D5" s="118">
        <v>245775</v>
      </c>
      <c r="E5" s="129">
        <f>D5/C5*100</f>
        <v>102.105888511296</v>
      </c>
      <c r="F5" s="129">
        <v>102.6</v>
      </c>
    </row>
    <row r="6" ht="35.1" customHeight="1" spans="1:6">
      <c r="A6" s="117" t="s">
        <v>288</v>
      </c>
      <c r="B6" s="118">
        <v>69760</v>
      </c>
      <c r="C6" s="118">
        <v>69876</v>
      </c>
      <c r="D6" s="118">
        <v>70325</v>
      </c>
      <c r="E6" s="129">
        <f>D6/C6*100</f>
        <v>100.642566832675</v>
      </c>
      <c r="F6" s="129">
        <v>105.1</v>
      </c>
    </row>
    <row r="7" s="107" customFormat="1" ht="35.1" customHeight="1" spans="1:6">
      <c r="A7" s="133" t="s">
        <v>34</v>
      </c>
      <c r="B7" s="115">
        <f>B4+B5+B6</f>
        <v>336160</v>
      </c>
      <c r="C7" s="115">
        <f t="shared" ref="C7:D7" si="0">C4+C5+C6</f>
        <v>337540</v>
      </c>
      <c r="D7" s="115">
        <f t="shared" si="0"/>
        <v>343313</v>
      </c>
      <c r="E7" s="131">
        <f>D7/C7*100</f>
        <v>101.710315814422</v>
      </c>
      <c r="F7" s="131">
        <v>104.955304734886</v>
      </c>
    </row>
    <row r="8" s="109" customFormat="1" ht="35.1" customHeight="1" spans="1:16376">
      <c r="A8" s="132" t="s">
        <v>289</v>
      </c>
      <c r="B8" s="132"/>
      <c r="C8" s="132"/>
      <c r="D8" s="132"/>
      <c r="E8" s="132"/>
      <c r="F8" s="132"/>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c r="IW8" s="124"/>
      <c r="IX8" s="124"/>
      <c r="IY8" s="124"/>
      <c r="IZ8" s="124"/>
      <c r="JA8" s="124"/>
      <c r="JB8" s="124"/>
      <c r="JC8" s="124"/>
      <c r="JD8" s="124"/>
      <c r="JE8" s="124"/>
      <c r="JF8" s="124"/>
      <c r="JG8" s="124"/>
      <c r="JH8" s="124"/>
      <c r="JI8" s="124"/>
      <c r="JJ8" s="124"/>
      <c r="JK8" s="124"/>
      <c r="JL8" s="124"/>
      <c r="JM8" s="124"/>
      <c r="JN8" s="124"/>
      <c r="JO8" s="124"/>
      <c r="JP8" s="124"/>
      <c r="JQ8" s="124"/>
      <c r="JR8" s="124"/>
      <c r="JS8" s="124"/>
      <c r="JT8" s="124"/>
      <c r="JU8" s="124"/>
      <c r="JV8" s="124"/>
      <c r="JW8" s="124"/>
      <c r="JX8" s="124"/>
      <c r="JY8" s="124"/>
      <c r="JZ8" s="124"/>
      <c r="KA8" s="124"/>
      <c r="KB8" s="124"/>
      <c r="KC8" s="124"/>
      <c r="KD8" s="124"/>
      <c r="KE8" s="124"/>
      <c r="KF8" s="124"/>
      <c r="KG8" s="124"/>
      <c r="KH8" s="124"/>
      <c r="KI8" s="124"/>
      <c r="KJ8" s="124"/>
      <c r="KK8" s="124"/>
      <c r="KL8" s="124"/>
      <c r="KM8" s="124"/>
      <c r="KN8" s="124"/>
      <c r="KO8" s="124"/>
      <c r="KP8" s="124"/>
      <c r="KQ8" s="124"/>
      <c r="KR8" s="124"/>
      <c r="KS8" s="124"/>
      <c r="KT8" s="124"/>
      <c r="KU8" s="124"/>
      <c r="KV8" s="124"/>
      <c r="KW8" s="124"/>
      <c r="KX8" s="124"/>
      <c r="KY8" s="124"/>
      <c r="KZ8" s="124"/>
      <c r="LA8" s="124"/>
      <c r="LB8" s="124"/>
      <c r="LC8" s="124"/>
      <c r="LD8" s="124"/>
      <c r="LE8" s="124"/>
      <c r="LF8" s="124"/>
      <c r="LG8" s="124"/>
      <c r="LH8" s="124"/>
      <c r="LI8" s="124"/>
      <c r="LJ8" s="124"/>
      <c r="LK8" s="124"/>
      <c r="LL8" s="124"/>
      <c r="LM8" s="124"/>
      <c r="LN8" s="124"/>
      <c r="LO8" s="124"/>
      <c r="LP8" s="124"/>
      <c r="LQ8" s="124"/>
      <c r="LR8" s="124"/>
      <c r="LS8" s="124"/>
      <c r="LT8" s="124"/>
      <c r="LU8" s="124"/>
      <c r="LV8" s="124"/>
      <c r="LW8" s="124"/>
      <c r="LX8" s="124"/>
      <c r="LY8" s="124"/>
      <c r="LZ8" s="124"/>
      <c r="MA8" s="124"/>
      <c r="MB8" s="124"/>
      <c r="MC8" s="124"/>
      <c r="MD8" s="124"/>
      <c r="ME8" s="124"/>
      <c r="MF8" s="124"/>
      <c r="MG8" s="124"/>
      <c r="MH8" s="124"/>
      <c r="MI8" s="124"/>
      <c r="MJ8" s="124"/>
      <c r="MK8" s="124"/>
      <c r="ML8" s="124"/>
      <c r="MM8" s="124"/>
      <c r="MN8" s="124"/>
      <c r="MO8" s="124"/>
      <c r="MP8" s="124"/>
      <c r="MQ8" s="124"/>
      <c r="MR8" s="124"/>
      <c r="MS8" s="124"/>
      <c r="MT8" s="124"/>
      <c r="MU8" s="124"/>
      <c r="MV8" s="124"/>
      <c r="MW8" s="124"/>
      <c r="MX8" s="124"/>
      <c r="MY8" s="124"/>
      <c r="MZ8" s="124"/>
      <c r="NA8" s="124"/>
      <c r="NB8" s="124"/>
      <c r="NC8" s="124"/>
      <c r="ND8" s="124"/>
      <c r="NE8" s="124"/>
      <c r="NF8" s="124"/>
      <c r="NG8" s="124"/>
      <c r="NH8" s="124"/>
      <c r="NI8" s="124"/>
      <c r="NJ8" s="124"/>
      <c r="NK8" s="124"/>
      <c r="NL8" s="124"/>
      <c r="NM8" s="124"/>
      <c r="NN8" s="124"/>
      <c r="NO8" s="124"/>
      <c r="NP8" s="124"/>
      <c r="NQ8" s="124"/>
      <c r="NR8" s="124"/>
      <c r="NS8" s="124"/>
      <c r="NT8" s="124"/>
      <c r="NU8" s="124"/>
      <c r="NV8" s="124"/>
      <c r="NW8" s="124"/>
      <c r="NX8" s="124"/>
      <c r="NY8" s="124"/>
      <c r="NZ8" s="124"/>
      <c r="OA8" s="124"/>
      <c r="OB8" s="124"/>
      <c r="OC8" s="124"/>
      <c r="OD8" s="124"/>
      <c r="OE8" s="124"/>
      <c r="OF8" s="124"/>
      <c r="OG8" s="124"/>
      <c r="OH8" s="124"/>
      <c r="OI8" s="124"/>
      <c r="OJ8" s="124"/>
      <c r="OK8" s="124"/>
      <c r="OL8" s="124"/>
      <c r="OM8" s="124"/>
      <c r="ON8" s="124"/>
      <c r="OO8" s="124"/>
      <c r="OP8" s="124"/>
      <c r="OQ8" s="124"/>
      <c r="OR8" s="124"/>
      <c r="OS8" s="124"/>
      <c r="OT8" s="124"/>
      <c r="OU8" s="124"/>
      <c r="OV8" s="124"/>
      <c r="OW8" s="124"/>
      <c r="OX8" s="124"/>
      <c r="OY8" s="124"/>
      <c r="OZ8" s="124"/>
      <c r="PA8" s="124"/>
      <c r="PB8" s="124"/>
      <c r="PC8" s="124"/>
      <c r="PD8" s="124"/>
      <c r="PE8" s="124"/>
      <c r="PF8" s="124"/>
      <c r="PG8" s="124"/>
      <c r="PH8" s="124"/>
      <c r="PI8" s="124"/>
      <c r="PJ8" s="124"/>
      <c r="PK8" s="124"/>
      <c r="PL8" s="124"/>
      <c r="PM8" s="124"/>
      <c r="PN8" s="124"/>
      <c r="PO8" s="124"/>
      <c r="PP8" s="124"/>
      <c r="PQ8" s="124"/>
      <c r="PR8" s="124"/>
      <c r="PS8" s="124"/>
      <c r="PT8" s="124"/>
      <c r="PU8" s="124"/>
      <c r="PV8" s="124"/>
      <c r="PW8" s="124"/>
      <c r="PX8" s="124"/>
      <c r="PY8" s="124"/>
      <c r="PZ8" s="124"/>
      <c r="QA8" s="124"/>
      <c r="QB8" s="124"/>
      <c r="QC8" s="124"/>
      <c r="QD8" s="124"/>
      <c r="QE8" s="124"/>
      <c r="QF8" s="124"/>
      <c r="QG8" s="124"/>
      <c r="QH8" s="124"/>
      <c r="QI8" s="124"/>
      <c r="QJ8" s="124"/>
      <c r="QK8" s="124"/>
      <c r="QL8" s="124"/>
      <c r="QM8" s="124"/>
      <c r="QN8" s="124"/>
      <c r="QO8" s="124"/>
      <c r="QP8" s="124"/>
      <c r="QQ8" s="124"/>
      <c r="QR8" s="124"/>
      <c r="QS8" s="124"/>
      <c r="QT8" s="124"/>
      <c r="QU8" s="124"/>
      <c r="QV8" s="124"/>
      <c r="QW8" s="124"/>
      <c r="QX8" s="124"/>
      <c r="QY8" s="124"/>
      <c r="QZ8" s="124"/>
      <c r="RA8" s="124"/>
      <c r="RB8" s="124"/>
      <c r="RC8" s="124"/>
      <c r="RD8" s="124"/>
      <c r="RE8" s="124"/>
      <c r="RF8" s="124"/>
      <c r="RG8" s="124"/>
      <c r="RH8" s="124"/>
      <c r="RI8" s="124"/>
      <c r="RJ8" s="124"/>
      <c r="RK8" s="124"/>
      <c r="RL8" s="124"/>
      <c r="RM8" s="124"/>
      <c r="RN8" s="124"/>
      <c r="RO8" s="124"/>
      <c r="RP8" s="124"/>
      <c r="RQ8" s="124"/>
      <c r="RR8" s="124"/>
      <c r="RS8" s="124"/>
      <c r="RT8" s="124"/>
      <c r="RU8" s="124"/>
      <c r="RV8" s="124"/>
      <c r="RW8" s="124"/>
      <c r="RX8" s="124"/>
      <c r="RY8" s="124"/>
      <c r="RZ8" s="124"/>
      <c r="SA8" s="124"/>
      <c r="SB8" s="124"/>
      <c r="SC8" s="124"/>
      <c r="SD8" s="124"/>
      <c r="SE8" s="124"/>
      <c r="SF8" s="124"/>
      <c r="SG8" s="124"/>
      <c r="SH8" s="124"/>
      <c r="SI8" s="124"/>
      <c r="SJ8" s="124"/>
      <c r="SK8" s="124"/>
      <c r="SL8" s="124"/>
      <c r="SM8" s="124"/>
      <c r="SN8" s="124"/>
      <c r="SO8" s="124"/>
      <c r="SP8" s="124"/>
      <c r="SQ8" s="124"/>
      <c r="SR8" s="124"/>
      <c r="SS8" s="124"/>
      <c r="ST8" s="124"/>
      <c r="SU8" s="124"/>
      <c r="SV8" s="124"/>
      <c r="SW8" s="124"/>
      <c r="SX8" s="124"/>
      <c r="SY8" s="124"/>
      <c r="SZ8" s="124"/>
      <c r="TA8" s="124"/>
      <c r="TB8" s="124"/>
      <c r="TC8" s="124"/>
      <c r="TD8" s="124"/>
      <c r="TE8" s="124"/>
      <c r="TF8" s="124"/>
      <c r="TG8" s="124"/>
      <c r="TH8" s="124"/>
      <c r="TI8" s="124"/>
      <c r="TJ8" s="124"/>
      <c r="TK8" s="124"/>
      <c r="TL8" s="124"/>
      <c r="TM8" s="124"/>
      <c r="TN8" s="124"/>
      <c r="TO8" s="124"/>
      <c r="TP8" s="124"/>
      <c r="TQ8" s="124"/>
      <c r="TR8" s="124"/>
      <c r="TS8" s="124"/>
      <c r="TT8" s="124"/>
      <c r="TU8" s="124"/>
      <c r="TV8" s="124"/>
      <c r="TW8" s="124"/>
      <c r="TX8" s="124"/>
      <c r="TY8" s="124"/>
      <c r="TZ8" s="124"/>
      <c r="UA8" s="124"/>
      <c r="UB8" s="124"/>
      <c r="UC8" s="124"/>
      <c r="UD8" s="124"/>
      <c r="UE8" s="124"/>
      <c r="UF8" s="124"/>
      <c r="UG8" s="124"/>
      <c r="UH8" s="124"/>
      <c r="UI8" s="124"/>
      <c r="UJ8" s="124"/>
      <c r="UK8" s="124"/>
      <c r="UL8" s="124"/>
      <c r="UM8" s="124"/>
      <c r="UN8" s="124"/>
      <c r="UO8" s="124"/>
      <c r="UP8" s="124"/>
      <c r="UQ8" s="124"/>
      <c r="UR8" s="124"/>
      <c r="US8" s="124"/>
      <c r="UT8" s="124"/>
      <c r="UU8" s="124"/>
      <c r="UV8" s="124"/>
      <c r="UW8" s="124"/>
      <c r="UX8" s="124"/>
      <c r="UY8" s="124"/>
      <c r="UZ8" s="124"/>
      <c r="VA8" s="124"/>
      <c r="VB8" s="124"/>
      <c r="VC8" s="124"/>
      <c r="VD8" s="124"/>
      <c r="VE8" s="124"/>
      <c r="VF8" s="124"/>
      <c r="VG8" s="124"/>
      <c r="VH8" s="124"/>
      <c r="VI8" s="124"/>
      <c r="VJ8" s="124"/>
      <c r="VK8" s="124"/>
      <c r="VL8" s="124"/>
      <c r="VM8" s="124"/>
      <c r="VN8" s="124"/>
      <c r="VO8" s="124"/>
      <c r="VP8" s="124"/>
      <c r="VQ8" s="124"/>
      <c r="VR8" s="124"/>
      <c r="VS8" s="124"/>
      <c r="VT8" s="124"/>
      <c r="VU8" s="124"/>
      <c r="VV8" s="124"/>
      <c r="VW8" s="124"/>
      <c r="VX8" s="124"/>
      <c r="VY8" s="124"/>
      <c r="VZ8" s="124"/>
      <c r="WA8" s="124"/>
      <c r="WB8" s="124"/>
      <c r="WC8" s="124"/>
      <c r="WD8" s="124"/>
      <c r="WE8" s="124"/>
      <c r="WF8" s="124"/>
      <c r="WG8" s="124"/>
      <c r="WH8" s="124"/>
      <c r="WI8" s="124"/>
      <c r="WJ8" s="124"/>
      <c r="WK8" s="124"/>
      <c r="WL8" s="124"/>
      <c r="WM8" s="124"/>
      <c r="WN8" s="124"/>
      <c r="WO8" s="124"/>
      <c r="WP8" s="124"/>
      <c r="WQ8" s="124"/>
      <c r="WR8" s="124"/>
      <c r="WS8" s="124"/>
      <c r="WT8" s="124"/>
      <c r="WU8" s="124"/>
      <c r="WV8" s="124"/>
      <c r="WW8" s="124"/>
      <c r="WX8" s="124"/>
      <c r="WY8" s="124"/>
      <c r="WZ8" s="124"/>
      <c r="XA8" s="124"/>
      <c r="XB8" s="124"/>
      <c r="XC8" s="124"/>
      <c r="XD8" s="124"/>
      <c r="XE8" s="124"/>
      <c r="XF8" s="124"/>
      <c r="XG8" s="124"/>
      <c r="XH8" s="124"/>
      <c r="XI8" s="124"/>
      <c r="XJ8" s="124"/>
      <c r="XK8" s="124"/>
      <c r="XL8" s="124"/>
      <c r="XM8" s="124"/>
      <c r="XN8" s="124"/>
      <c r="XO8" s="124"/>
      <c r="XP8" s="124"/>
      <c r="XQ8" s="124"/>
      <c r="XR8" s="124"/>
      <c r="XS8" s="124"/>
      <c r="XT8" s="124"/>
      <c r="XU8" s="124"/>
      <c r="XV8" s="124"/>
      <c r="XW8" s="124"/>
      <c r="XX8" s="124"/>
      <c r="XY8" s="124"/>
      <c r="XZ8" s="124"/>
      <c r="YA8" s="124"/>
      <c r="YB8" s="124"/>
      <c r="YC8" s="124"/>
      <c r="YD8" s="124"/>
      <c r="YE8" s="124"/>
      <c r="YF8" s="124"/>
      <c r="YG8" s="124"/>
      <c r="YH8" s="124"/>
      <c r="YI8" s="124"/>
      <c r="YJ8" s="124"/>
      <c r="YK8" s="124"/>
      <c r="YL8" s="124"/>
      <c r="YM8" s="124"/>
      <c r="YN8" s="124"/>
      <c r="YO8" s="124"/>
      <c r="YP8" s="124"/>
      <c r="YQ8" s="124"/>
      <c r="YR8" s="124"/>
      <c r="YS8" s="124"/>
      <c r="YT8" s="124"/>
      <c r="YU8" s="124"/>
      <c r="YV8" s="124"/>
      <c r="YW8" s="124"/>
      <c r="YX8" s="124"/>
      <c r="YY8" s="124"/>
      <c r="YZ8" s="124"/>
      <c r="ZA8" s="124"/>
      <c r="ZB8" s="124"/>
      <c r="ZC8" s="124"/>
      <c r="ZD8" s="124"/>
      <c r="ZE8" s="124"/>
      <c r="ZF8" s="124"/>
      <c r="ZG8" s="124"/>
      <c r="ZH8" s="124"/>
      <c r="ZI8" s="124"/>
      <c r="ZJ8" s="124"/>
      <c r="ZK8" s="124"/>
      <c r="ZL8" s="124"/>
      <c r="ZM8" s="124"/>
      <c r="ZN8" s="124"/>
      <c r="ZO8" s="124"/>
      <c r="ZP8" s="124"/>
      <c r="ZQ8" s="124"/>
      <c r="ZR8" s="124"/>
      <c r="ZS8" s="124"/>
      <c r="ZT8" s="124"/>
      <c r="ZU8" s="124"/>
      <c r="ZV8" s="124"/>
      <c r="ZW8" s="124"/>
      <c r="ZX8" s="124"/>
      <c r="ZY8" s="124"/>
      <c r="ZZ8" s="124"/>
      <c r="AAA8" s="124"/>
      <c r="AAB8" s="124"/>
      <c r="AAC8" s="124"/>
      <c r="AAD8" s="124"/>
      <c r="AAE8" s="124"/>
      <c r="AAF8" s="124"/>
      <c r="AAG8" s="124"/>
      <c r="AAH8" s="124"/>
      <c r="AAI8" s="124"/>
      <c r="AAJ8" s="124"/>
      <c r="AAK8" s="124"/>
      <c r="AAL8" s="124"/>
      <c r="AAM8" s="124"/>
      <c r="AAN8" s="124"/>
      <c r="AAO8" s="124"/>
      <c r="AAP8" s="124"/>
      <c r="AAQ8" s="124"/>
      <c r="AAR8" s="124"/>
      <c r="AAS8" s="124"/>
      <c r="AAT8" s="124"/>
      <c r="AAU8" s="124"/>
      <c r="AAV8" s="124"/>
      <c r="AAW8" s="124"/>
      <c r="AAX8" s="124"/>
      <c r="AAY8" s="124"/>
      <c r="AAZ8" s="124"/>
      <c r="ABA8" s="124"/>
      <c r="ABB8" s="124"/>
      <c r="ABC8" s="124"/>
      <c r="ABD8" s="124"/>
      <c r="ABE8" s="124"/>
      <c r="ABF8" s="124"/>
      <c r="ABG8" s="124"/>
      <c r="ABH8" s="124"/>
      <c r="ABI8" s="124"/>
      <c r="ABJ8" s="124"/>
      <c r="ABK8" s="124"/>
      <c r="ABL8" s="124"/>
      <c r="ABM8" s="124"/>
      <c r="ABN8" s="124"/>
      <c r="ABO8" s="124"/>
      <c r="ABP8" s="124"/>
      <c r="ABQ8" s="124"/>
      <c r="ABR8" s="124"/>
      <c r="ABS8" s="124"/>
      <c r="ABT8" s="124"/>
      <c r="ABU8" s="124"/>
      <c r="ABV8" s="124"/>
      <c r="ABW8" s="124"/>
      <c r="ABX8" s="124"/>
      <c r="ABY8" s="124"/>
      <c r="ABZ8" s="124"/>
      <c r="ACA8" s="124"/>
      <c r="ACB8" s="124"/>
      <c r="ACC8" s="124"/>
      <c r="ACD8" s="124"/>
      <c r="ACE8" s="124"/>
      <c r="ACF8" s="124"/>
      <c r="ACG8" s="124"/>
      <c r="ACH8" s="124"/>
      <c r="ACI8" s="124"/>
      <c r="ACJ8" s="124"/>
      <c r="ACK8" s="124"/>
      <c r="ACL8" s="124"/>
      <c r="ACM8" s="124"/>
      <c r="ACN8" s="124"/>
      <c r="ACO8" s="124"/>
      <c r="ACP8" s="124"/>
      <c r="ACQ8" s="124"/>
      <c r="ACR8" s="124"/>
      <c r="ACS8" s="124"/>
      <c r="ACT8" s="124"/>
      <c r="ACU8" s="124"/>
      <c r="ACV8" s="124"/>
      <c r="ACW8" s="124"/>
      <c r="ACX8" s="124"/>
      <c r="ACY8" s="124"/>
      <c r="ACZ8" s="124"/>
      <c r="ADA8" s="124"/>
      <c r="ADB8" s="124"/>
      <c r="ADC8" s="124"/>
      <c r="ADD8" s="124"/>
      <c r="ADE8" s="124"/>
      <c r="ADF8" s="124"/>
      <c r="ADG8" s="124"/>
      <c r="ADH8" s="124"/>
      <c r="ADI8" s="124"/>
      <c r="ADJ8" s="124"/>
      <c r="ADK8" s="124"/>
      <c r="ADL8" s="124"/>
      <c r="ADM8" s="124"/>
      <c r="ADN8" s="124"/>
      <c r="ADO8" s="124"/>
      <c r="ADP8" s="124"/>
      <c r="ADQ8" s="124"/>
      <c r="ADR8" s="124"/>
      <c r="ADS8" s="124"/>
      <c r="ADT8" s="124"/>
      <c r="ADU8" s="124"/>
      <c r="ADV8" s="124"/>
      <c r="ADW8" s="124"/>
      <c r="ADX8" s="124"/>
      <c r="ADY8" s="124"/>
      <c r="ADZ8" s="124"/>
      <c r="AEA8" s="124"/>
      <c r="AEB8" s="124"/>
      <c r="AEC8" s="124"/>
      <c r="AED8" s="124"/>
      <c r="AEE8" s="124"/>
      <c r="AEF8" s="124"/>
      <c r="AEG8" s="124"/>
      <c r="AEH8" s="124"/>
      <c r="AEI8" s="124"/>
      <c r="AEJ8" s="124"/>
      <c r="AEK8" s="124"/>
      <c r="AEL8" s="124"/>
      <c r="AEM8" s="124"/>
      <c r="AEN8" s="124"/>
      <c r="AEO8" s="124"/>
      <c r="AEP8" s="124"/>
      <c r="AEQ8" s="124"/>
      <c r="AER8" s="124"/>
      <c r="AES8" s="124"/>
      <c r="AET8" s="124"/>
      <c r="AEU8" s="124"/>
      <c r="AEV8" s="124"/>
      <c r="AEW8" s="124"/>
      <c r="AEX8" s="124"/>
      <c r="AEY8" s="124"/>
      <c r="AEZ8" s="124"/>
      <c r="AFA8" s="124"/>
      <c r="AFB8" s="124"/>
      <c r="AFC8" s="124"/>
      <c r="AFD8" s="124"/>
      <c r="AFE8" s="124"/>
      <c r="AFF8" s="124"/>
      <c r="AFG8" s="124"/>
      <c r="AFH8" s="124"/>
      <c r="AFI8" s="124"/>
      <c r="AFJ8" s="124"/>
      <c r="AFK8" s="124"/>
      <c r="AFL8" s="124"/>
      <c r="AFM8" s="124"/>
      <c r="AFN8" s="124"/>
      <c r="AFO8" s="124"/>
      <c r="AFP8" s="124"/>
      <c r="AFQ8" s="124"/>
      <c r="AFR8" s="124"/>
      <c r="AFS8" s="124"/>
      <c r="AFT8" s="124"/>
      <c r="AFU8" s="124"/>
      <c r="AFV8" s="124"/>
      <c r="AFW8" s="124"/>
      <c r="AFX8" s="124"/>
      <c r="AFY8" s="124"/>
      <c r="AFZ8" s="124"/>
      <c r="AGA8" s="124"/>
      <c r="AGB8" s="124"/>
      <c r="AGC8" s="124"/>
      <c r="AGD8" s="124"/>
      <c r="AGE8" s="124"/>
      <c r="AGF8" s="124"/>
      <c r="AGG8" s="124"/>
      <c r="AGH8" s="124"/>
      <c r="AGI8" s="124"/>
      <c r="AGJ8" s="124"/>
      <c r="AGK8" s="124"/>
      <c r="AGL8" s="124"/>
      <c r="AGM8" s="124"/>
      <c r="AGN8" s="124"/>
      <c r="AGO8" s="124"/>
      <c r="AGP8" s="124"/>
      <c r="AGQ8" s="124"/>
      <c r="AGR8" s="124"/>
      <c r="AGS8" s="124"/>
      <c r="AGT8" s="124"/>
      <c r="AGU8" s="124"/>
      <c r="AGV8" s="124"/>
      <c r="AGW8" s="124"/>
      <c r="AGX8" s="124"/>
      <c r="AGY8" s="124"/>
      <c r="AGZ8" s="124"/>
      <c r="AHA8" s="124"/>
      <c r="AHB8" s="124"/>
      <c r="AHC8" s="124"/>
      <c r="AHD8" s="124"/>
      <c r="AHE8" s="124"/>
      <c r="AHF8" s="124"/>
      <c r="AHG8" s="124"/>
      <c r="AHH8" s="124"/>
      <c r="AHI8" s="124"/>
      <c r="AHJ8" s="124"/>
      <c r="AHK8" s="124"/>
      <c r="AHL8" s="124"/>
      <c r="AHM8" s="124"/>
      <c r="AHN8" s="124"/>
      <c r="AHO8" s="124"/>
      <c r="AHP8" s="124"/>
      <c r="AHQ8" s="124"/>
      <c r="AHR8" s="124"/>
      <c r="AHS8" s="124"/>
      <c r="AHT8" s="124"/>
      <c r="AHU8" s="124"/>
      <c r="AHV8" s="124"/>
      <c r="AHW8" s="124"/>
      <c r="AHX8" s="124"/>
      <c r="AHY8" s="124"/>
      <c r="AHZ8" s="124"/>
      <c r="AIA8" s="124"/>
      <c r="AIB8" s="124"/>
      <c r="AIC8" s="124"/>
      <c r="AID8" s="124"/>
      <c r="AIE8" s="124"/>
      <c r="AIF8" s="124"/>
      <c r="AIG8" s="124"/>
      <c r="AIH8" s="124"/>
      <c r="AII8" s="124"/>
      <c r="AIJ8" s="124"/>
      <c r="AIK8" s="124"/>
      <c r="AIL8" s="124"/>
      <c r="AIM8" s="124"/>
      <c r="AIN8" s="124"/>
      <c r="AIO8" s="124"/>
      <c r="AIP8" s="124"/>
      <c r="AIQ8" s="124"/>
      <c r="AIR8" s="124"/>
      <c r="AIS8" s="124"/>
      <c r="AIT8" s="124"/>
      <c r="AIU8" s="124"/>
      <c r="AIV8" s="124"/>
      <c r="AIW8" s="124"/>
      <c r="AIX8" s="124"/>
      <c r="AIY8" s="124"/>
      <c r="AIZ8" s="124"/>
      <c r="AJA8" s="124"/>
      <c r="AJB8" s="124"/>
      <c r="AJC8" s="124"/>
      <c r="AJD8" s="124"/>
      <c r="AJE8" s="124"/>
      <c r="AJF8" s="124"/>
      <c r="AJG8" s="124"/>
      <c r="AJH8" s="124"/>
      <c r="AJI8" s="124"/>
      <c r="AJJ8" s="124"/>
      <c r="AJK8" s="124"/>
      <c r="AJL8" s="124"/>
      <c r="AJM8" s="124"/>
      <c r="AJN8" s="124"/>
      <c r="AJO8" s="124"/>
      <c r="AJP8" s="124"/>
      <c r="AJQ8" s="124"/>
      <c r="AJR8" s="124"/>
      <c r="AJS8" s="124"/>
      <c r="AJT8" s="124"/>
      <c r="AJU8" s="124"/>
      <c r="AJV8" s="124"/>
      <c r="AJW8" s="124"/>
      <c r="AJX8" s="124"/>
      <c r="AJY8" s="124"/>
      <c r="AJZ8" s="124"/>
      <c r="AKA8" s="124"/>
      <c r="AKB8" s="124"/>
      <c r="AKC8" s="124"/>
      <c r="AKD8" s="124"/>
      <c r="AKE8" s="124"/>
      <c r="AKF8" s="124"/>
      <c r="AKG8" s="124"/>
      <c r="AKH8" s="124"/>
      <c r="AKI8" s="124"/>
      <c r="AKJ8" s="124"/>
      <c r="AKK8" s="124"/>
      <c r="AKL8" s="124"/>
      <c r="AKM8" s="124"/>
      <c r="AKN8" s="124"/>
      <c r="AKO8" s="124"/>
      <c r="AKP8" s="124"/>
      <c r="AKQ8" s="124"/>
      <c r="AKR8" s="124"/>
      <c r="AKS8" s="124"/>
      <c r="AKT8" s="124"/>
      <c r="AKU8" s="124"/>
      <c r="AKV8" s="124"/>
      <c r="AKW8" s="124"/>
      <c r="AKX8" s="124"/>
      <c r="AKY8" s="124"/>
      <c r="AKZ8" s="124"/>
      <c r="ALA8" s="124"/>
      <c r="ALB8" s="124"/>
      <c r="ALC8" s="124"/>
      <c r="ALD8" s="124"/>
      <c r="ALE8" s="124"/>
      <c r="ALF8" s="124"/>
      <c r="ALG8" s="124"/>
      <c r="ALH8" s="124"/>
      <c r="ALI8" s="124"/>
      <c r="ALJ8" s="124"/>
      <c r="ALK8" s="124"/>
      <c r="ALL8" s="124"/>
      <c r="ALM8" s="124"/>
      <c r="ALN8" s="124"/>
      <c r="ALO8" s="124"/>
      <c r="ALP8" s="124"/>
      <c r="ALQ8" s="124"/>
      <c r="ALR8" s="124"/>
      <c r="ALS8" s="124"/>
      <c r="ALT8" s="124"/>
      <c r="ALU8" s="124"/>
      <c r="ALV8" s="124"/>
      <c r="ALW8" s="124"/>
      <c r="ALX8" s="124"/>
      <c r="ALY8" s="124"/>
      <c r="ALZ8" s="124"/>
      <c r="AMA8" s="124"/>
      <c r="AMB8" s="124"/>
      <c r="AMC8" s="124"/>
      <c r="AMD8" s="124"/>
      <c r="AME8" s="124"/>
      <c r="AMF8" s="124"/>
      <c r="AMG8" s="124"/>
      <c r="AMH8" s="124"/>
      <c r="AMI8" s="124"/>
      <c r="AMJ8" s="124"/>
      <c r="AMK8" s="124"/>
      <c r="AML8" s="124"/>
      <c r="AMM8" s="124"/>
      <c r="AMN8" s="124"/>
      <c r="AMO8" s="124"/>
      <c r="AMP8" s="124"/>
      <c r="AMQ8" s="124"/>
      <c r="AMR8" s="124"/>
      <c r="AMS8" s="124"/>
      <c r="AMT8" s="124"/>
      <c r="AMU8" s="124"/>
      <c r="AMV8" s="124"/>
      <c r="AMW8" s="124"/>
      <c r="AMX8" s="124"/>
      <c r="AMY8" s="124"/>
      <c r="AMZ8" s="124"/>
      <c r="ANA8" s="124"/>
      <c r="ANB8" s="124"/>
      <c r="ANC8" s="124"/>
      <c r="AND8" s="124"/>
      <c r="ANE8" s="124"/>
      <c r="ANF8" s="124"/>
      <c r="ANG8" s="124"/>
      <c r="ANH8" s="124"/>
      <c r="ANI8" s="124"/>
      <c r="ANJ8" s="124"/>
      <c r="ANK8" s="124"/>
      <c r="ANL8" s="124"/>
      <c r="ANM8" s="124"/>
      <c r="ANN8" s="124"/>
      <c r="ANO8" s="124"/>
      <c r="ANP8" s="124"/>
      <c r="ANQ8" s="124"/>
      <c r="ANR8" s="124"/>
      <c r="ANS8" s="124"/>
      <c r="ANT8" s="124"/>
      <c r="ANU8" s="124"/>
      <c r="ANV8" s="124"/>
      <c r="ANW8" s="124"/>
      <c r="ANX8" s="124"/>
      <c r="ANY8" s="124"/>
      <c r="ANZ8" s="124"/>
      <c r="AOA8" s="124"/>
      <c r="AOB8" s="124"/>
      <c r="AOC8" s="124"/>
      <c r="AOD8" s="124"/>
      <c r="AOE8" s="124"/>
      <c r="AOF8" s="124"/>
      <c r="AOG8" s="124"/>
      <c r="AOH8" s="124"/>
      <c r="AOI8" s="124"/>
      <c r="AOJ8" s="124"/>
      <c r="AOK8" s="124"/>
      <c r="AOL8" s="124"/>
      <c r="AOM8" s="124"/>
      <c r="AON8" s="124"/>
      <c r="AOO8" s="124"/>
      <c r="AOP8" s="124"/>
      <c r="AOQ8" s="124"/>
      <c r="AOR8" s="124"/>
      <c r="AOS8" s="124"/>
      <c r="AOT8" s="124"/>
      <c r="AOU8" s="124"/>
      <c r="AOV8" s="124"/>
      <c r="AOW8" s="124"/>
      <c r="AOX8" s="124"/>
      <c r="AOY8" s="124"/>
      <c r="AOZ8" s="124"/>
      <c r="APA8" s="124"/>
      <c r="APB8" s="124"/>
      <c r="APC8" s="124"/>
      <c r="APD8" s="124"/>
      <c r="APE8" s="124"/>
      <c r="APF8" s="124"/>
      <c r="APG8" s="124"/>
      <c r="APH8" s="124"/>
      <c r="API8" s="124"/>
      <c r="APJ8" s="124"/>
      <c r="APK8" s="124"/>
      <c r="APL8" s="124"/>
      <c r="APM8" s="124"/>
      <c r="APN8" s="124"/>
      <c r="APO8" s="124"/>
      <c r="APP8" s="124"/>
      <c r="APQ8" s="124"/>
      <c r="APR8" s="124"/>
      <c r="APS8" s="124"/>
      <c r="APT8" s="124"/>
      <c r="APU8" s="124"/>
      <c r="APV8" s="124"/>
      <c r="APW8" s="124"/>
      <c r="APX8" s="124"/>
      <c r="APY8" s="124"/>
      <c r="APZ8" s="124"/>
      <c r="AQA8" s="124"/>
      <c r="AQB8" s="124"/>
      <c r="AQC8" s="124"/>
      <c r="AQD8" s="124"/>
      <c r="AQE8" s="124"/>
      <c r="AQF8" s="124"/>
      <c r="AQG8" s="124"/>
      <c r="AQH8" s="124"/>
      <c r="AQI8" s="124"/>
      <c r="AQJ8" s="124"/>
      <c r="AQK8" s="124"/>
      <c r="AQL8" s="124"/>
      <c r="AQM8" s="124"/>
      <c r="AQN8" s="124"/>
      <c r="AQO8" s="124"/>
      <c r="AQP8" s="124"/>
      <c r="AQQ8" s="124"/>
      <c r="AQR8" s="124"/>
      <c r="AQS8" s="124"/>
      <c r="AQT8" s="124"/>
      <c r="AQU8" s="124"/>
      <c r="AQV8" s="124"/>
      <c r="AQW8" s="124"/>
      <c r="AQX8" s="124"/>
      <c r="AQY8" s="124"/>
      <c r="AQZ8" s="124"/>
      <c r="ARA8" s="124"/>
      <c r="ARB8" s="124"/>
      <c r="ARC8" s="124"/>
      <c r="ARD8" s="124"/>
      <c r="ARE8" s="124"/>
      <c r="ARF8" s="124"/>
      <c r="ARG8" s="124"/>
      <c r="ARH8" s="124"/>
      <c r="ARI8" s="124"/>
      <c r="ARJ8" s="124"/>
      <c r="ARK8" s="124"/>
      <c r="ARL8" s="124"/>
      <c r="ARM8" s="124"/>
      <c r="ARN8" s="124"/>
      <c r="ARO8" s="124"/>
      <c r="ARP8" s="124"/>
      <c r="ARQ8" s="124"/>
      <c r="ARR8" s="124"/>
      <c r="ARS8" s="124"/>
      <c r="ART8" s="124"/>
      <c r="ARU8" s="124"/>
      <c r="ARV8" s="124"/>
      <c r="ARW8" s="124"/>
      <c r="ARX8" s="124"/>
      <c r="ARY8" s="124"/>
      <c r="ARZ8" s="124"/>
      <c r="ASA8" s="124"/>
      <c r="ASB8" s="124"/>
      <c r="ASC8" s="124"/>
      <c r="ASD8" s="124"/>
      <c r="ASE8" s="124"/>
      <c r="ASF8" s="124"/>
      <c r="ASG8" s="124"/>
      <c r="ASH8" s="124"/>
      <c r="ASI8" s="124"/>
      <c r="ASJ8" s="124"/>
      <c r="ASK8" s="124"/>
      <c r="ASL8" s="124"/>
      <c r="ASM8" s="124"/>
      <c r="ASN8" s="124"/>
      <c r="ASO8" s="124"/>
      <c r="ASP8" s="124"/>
      <c r="ASQ8" s="124"/>
      <c r="ASR8" s="124"/>
      <c r="ASS8" s="124"/>
      <c r="AST8" s="124"/>
      <c r="ASU8" s="124"/>
      <c r="ASV8" s="124"/>
      <c r="ASW8" s="124"/>
      <c r="ASX8" s="124"/>
      <c r="ASY8" s="124"/>
      <c r="ASZ8" s="124"/>
      <c r="ATA8" s="124"/>
      <c r="ATB8" s="124"/>
      <c r="ATC8" s="124"/>
      <c r="ATD8" s="124"/>
      <c r="ATE8" s="124"/>
      <c r="ATF8" s="124"/>
      <c r="ATG8" s="124"/>
      <c r="ATH8" s="124"/>
      <c r="ATI8" s="124"/>
      <c r="ATJ8" s="124"/>
      <c r="ATK8" s="124"/>
      <c r="ATL8" s="124"/>
      <c r="ATM8" s="124"/>
      <c r="ATN8" s="124"/>
      <c r="ATO8" s="124"/>
      <c r="ATP8" s="124"/>
      <c r="ATQ8" s="124"/>
      <c r="ATR8" s="124"/>
      <c r="ATS8" s="124"/>
      <c r="ATT8" s="124"/>
      <c r="ATU8" s="124"/>
      <c r="ATV8" s="124"/>
      <c r="ATW8" s="124"/>
      <c r="ATX8" s="124"/>
      <c r="ATY8" s="124"/>
      <c r="ATZ8" s="124"/>
      <c r="AUA8" s="124"/>
      <c r="AUB8" s="124"/>
      <c r="AUC8" s="124"/>
      <c r="AUD8" s="124"/>
      <c r="AUE8" s="124"/>
      <c r="AUF8" s="124"/>
      <c r="AUG8" s="124"/>
      <c r="AUH8" s="124"/>
      <c r="AUI8" s="124"/>
      <c r="AUJ8" s="124"/>
      <c r="AUK8" s="124"/>
      <c r="AUL8" s="124"/>
      <c r="AUM8" s="124"/>
      <c r="AUN8" s="124"/>
      <c r="AUO8" s="124"/>
      <c r="AUP8" s="124"/>
      <c r="AUQ8" s="124"/>
      <c r="AUR8" s="124"/>
      <c r="AUS8" s="124"/>
      <c r="AUT8" s="124"/>
      <c r="AUU8" s="124"/>
      <c r="AUV8" s="124"/>
      <c r="AUW8" s="124"/>
      <c r="AUX8" s="124"/>
      <c r="AUY8" s="124"/>
      <c r="AUZ8" s="124"/>
      <c r="AVA8" s="124"/>
      <c r="AVB8" s="124"/>
      <c r="AVC8" s="124"/>
      <c r="AVD8" s="124"/>
      <c r="AVE8" s="124"/>
      <c r="AVF8" s="124"/>
      <c r="AVG8" s="124"/>
      <c r="AVH8" s="124"/>
      <c r="AVI8" s="124"/>
      <c r="AVJ8" s="124"/>
      <c r="AVK8" s="124"/>
      <c r="AVL8" s="124"/>
      <c r="AVM8" s="124"/>
      <c r="AVN8" s="124"/>
      <c r="AVO8" s="124"/>
      <c r="AVP8" s="124"/>
      <c r="AVQ8" s="124"/>
      <c r="AVR8" s="124"/>
      <c r="AVS8" s="124"/>
      <c r="AVT8" s="124"/>
      <c r="AVU8" s="124"/>
      <c r="AVV8" s="124"/>
      <c r="AVW8" s="124"/>
      <c r="AVX8" s="124"/>
      <c r="AVY8" s="124"/>
      <c r="AVZ8" s="124"/>
      <c r="AWA8" s="124"/>
      <c r="AWB8" s="124"/>
      <c r="AWC8" s="124"/>
      <c r="AWD8" s="124"/>
      <c r="AWE8" s="124"/>
      <c r="AWF8" s="124"/>
      <c r="AWG8" s="124"/>
      <c r="AWH8" s="124"/>
      <c r="AWI8" s="124"/>
      <c r="AWJ8" s="124"/>
      <c r="AWK8" s="124"/>
      <c r="AWL8" s="124"/>
      <c r="AWM8" s="124"/>
      <c r="AWN8" s="124"/>
      <c r="AWO8" s="124"/>
      <c r="AWP8" s="124"/>
      <c r="AWQ8" s="124"/>
      <c r="AWR8" s="124"/>
      <c r="AWS8" s="124"/>
      <c r="AWT8" s="124"/>
      <c r="AWU8" s="124"/>
      <c r="AWV8" s="124"/>
      <c r="AWW8" s="124"/>
      <c r="AWX8" s="124"/>
      <c r="AWY8" s="124"/>
      <c r="AWZ8" s="124"/>
      <c r="AXA8" s="124"/>
      <c r="AXB8" s="124"/>
      <c r="AXC8" s="124"/>
      <c r="AXD8" s="124"/>
      <c r="AXE8" s="124"/>
      <c r="AXF8" s="124"/>
      <c r="AXG8" s="124"/>
      <c r="AXH8" s="124"/>
      <c r="AXI8" s="124"/>
      <c r="AXJ8" s="124"/>
      <c r="AXK8" s="124"/>
      <c r="AXL8" s="124"/>
      <c r="AXM8" s="124"/>
      <c r="AXN8" s="124"/>
      <c r="AXO8" s="124"/>
      <c r="AXP8" s="124"/>
      <c r="AXQ8" s="124"/>
      <c r="AXR8" s="124"/>
      <c r="AXS8" s="124"/>
      <c r="AXT8" s="124"/>
      <c r="AXU8" s="124"/>
      <c r="AXV8" s="124"/>
      <c r="AXW8" s="124"/>
      <c r="AXX8" s="124"/>
      <c r="AXY8" s="124"/>
      <c r="AXZ8" s="124"/>
      <c r="AYA8" s="124"/>
      <c r="AYB8" s="124"/>
      <c r="AYC8" s="124"/>
      <c r="AYD8" s="124"/>
      <c r="AYE8" s="124"/>
      <c r="AYF8" s="124"/>
      <c r="AYG8" s="124"/>
      <c r="AYH8" s="124"/>
      <c r="AYI8" s="124"/>
      <c r="AYJ8" s="124"/>
      <c r="AYK8" s="124"/>
      <c r="AYL8" s="124"/>
      <c r="AYM8" s="124"/>
      <c r="AYN8" s="124"/>
      <c r="AYO8" s="124"/>
      <c r="AYP8" s="124"/>
      <c r="AYQ8" s="124"/>
      <c r="AYR8" s="124"/>
      <c r="AYS8" s="124"/>
      <c r="AYT8" s="124"/>
      <c r="AYU8" s="124"/>
      <c r="AYV8" s="124"/>
      <c r="AYW8" s="124"/>
      <c r="AYX8" s="124"/>
      <c r="AYY8" s="124"/>
      <c r="AYZ8" s="124"/>
      <c r="AZA8" s="124"/>
      <c r="AZB8" s="124"/>
      <c r="AZC8" s="124"/>
      <c r="AZD8" s="124"/>
      <c r="AZE8" s="124"/>
      <c r="AZF8" s="124"/>
      <c r="AZG8" s="124"/>
      <c r="AZH8" s="124"/>
      <c r="AZI8" s="124"/>
      <c r="AZJ8" s="124"/>
      <c r="AZK8" s="124"/>
      <c r="AZL8" s="124"/>
      <c r="AZM8" s="124"/>
      <c r="AZN8" s="124"/>
      <c r="AZO8" s="124"/>
      <c r="AZP8" s="124"/>
      <c r="AZQ8" s="124"/>
      <c r="AZR8" s="124"/>
      <c r="AZS8" s="124"/>
      <c r="AZT8" s="124"/>
      <c r="AZU8" s="124"/>
      <c r="AZV8" s="124"/>
      <c r="AZW8" s="124"/>
      <c r="AZX8" s="124"/>
      <c r="AZY8" s="124"/>
      <c r="AZZ8" s="124"/>
      <c r="BAA8" s="124"/>
      <c r="BAB8" s="124"/>
      <c r="BAC8" s="124"/>
      <c r="BAD8" s="124"/>
      <c r="BAE8" s="124"/>
      <c r="BAF8" s="124"/>
      <c r="BAG8" s="124"/>
      <c r="BAH8" s="124"/>
      <c r="BAI8" s="124"/>
      <c r="BAJ8" s="124"/>
      <c r="BAK8" s="124"/>
      <c r="BAL8" s="124"/>
      <c r="BAM8" s="124"/>
      <c r="BAN8" s="124"/>
      <c r="BAO8" s="124"/>
      <c r="BAP8" s="124"/>
      <c r="BAQ8" s="124"/>
      <c r="BAR8" s="124"/>
      <c r="BAS8" s="124"/>
      <c r="BAT8" s="124"/>
      <c r="BAU8" s="124"/>
      <c r="BAV8" s="124"/>
      <c r="BAW8" s="124"/>
      <c r="BAX8" s="124"/>
      <c r="BAY8" s="124"/>
      <c r="BAZ8" s="124"/>
      <c r="BBA8" s="124"/>
      <c r="BBB8" s="124"/>
      <c r="BBC8" s="124"/>
      <c r="BBD8" s="124"/>
      <c r="BBE8" s="124"/>
      <c r="BBF8" s="124"/>
      <c r="BBG8" s="124"/>
      <c r="BBH8" s="124"/>
      <c r="BBI8" s="124"/>
      <c r="BBJ8" s="124"/>
      <c r="BBK8" s="124"/>
      <c r="BBL8" s="124"/>
      <c r="BBM8" s="124"/>
      <c r="BBN8" s="124"/>
      <c r="BBO8" s="124"/>
      <c r="BBP8" s="124"/>
      <c r="BBQ8" s="124"/>
      <c r="BBR8" s="124"/>
      <c r="BBS8" s="124"/>
      <c r="BBT8" s="124"/>
      <c r="BBU8" s="124"/>
      <c r="BBV8" s="124"/>
      <c r="BBW8" s="124"/>
      <c r="BBX8" s="124"/>
      <c r="BBY8" s="124"/>
      <c r="BBZ8" s="124"/>
      <c r="BCA8" s="124"/>
      <c r="BCB8" s="124"/>
      <c r="BCC8" s="124"/>
      <c r="BCD8" s="124"/>
      <c r="BCE8" s="124"/>
      <c r="BCF8" s="124"/>
      <c r="BCG8" s="124"/>
      <c r="BCH8" s="124"/>
      <c r="BCI8" s="124"/>
      <c r="BCJ8" s="124"/>
      <c r="BCK8" s="124"/>
      <c r="BCL8" s="124"/>
      <c r="BCM8" s="124"/>
      <c r="BCN8" s="124"/>
      <c r="BCO8" s="124"/>
      <c r="BCP8" s="124"/>
      <c r="BCQ8" s="124"/>
      <c r="BCR8" s="124"/>
      <c r="BCS8" s="124"/>
      <c r="BCT8" s="124"/>
      <c r="BCU8" s="124"/>
      <c r="BCV8" s="124"/>
      <c r="BCW8" s="124"/>
      <c r="BCX8" s="124"/>
      <c r="BCY8" s="124"/>
      <c r="BCZ8" s="124"/>
      <c r="BDA8" s="124"/>
      <c r="BDB8" s="124"/>
      <c r="BDC8" s="124"/>
      <c r="BDD8" s="124"/>
      <c r="BDE8" s="124"/>
      <c r="BDF8" s="124"/>
      <c r="BDG8" s="124"/>
      <c r="BDH8" s="124"/>
      <c r="BDI8" s="124"/>
      <c r="BDJ8" s="124"/>
      <c r="BDK8" s="124"/>
      <c r="BDL8" s="124"/>
      <c r="BDM8" s="124"/>
      <c r="BDN8" s="124"/>
      <c r="BDO8" s="124"/>
      <c r="BDP8" s="124"/>
      <c r="BDQ8" s="124"/>
      <c r="BDR8" s="124"/>
      <c r="BDS8" s="124"/>
      <c r="BDT8" s="124"/>
      <c r="BDU8" s="124"/>
      <c r="BDV8" s="124"/>
      <c r="BDW8" s="124"/>
      <c r="BDX8" s="124"/>
      <c r="BDY8" s="124"/>
      <c r="BDZ8" s="124"/>
      <c r="BEA8" s="124"/>
      <c r="BEB8" s="124"/>
      <c r="BEC8" s="124"/>
      <c r="BED8" s="124"/>
      <c r="BEE8" s="124"/>
      <c r="BEF8" s="124"/>
      <c r="BEG8" s="124"/>
      <c r="BEH8" s="124"/>
      <c r="BEI8" s="124"/>
      <c r="BEJ8" s="124"/>
      <c r="BEK8" s="124"/>
      <c r="BEL8" s="124"/>
      <c r="BEM8" s="124"/>
      <c r="BEN8" s="124"/>
      <c r="BEO8" s="124"/>
      <c r="BEP8" s="124"/>
      <c r="BEQ8" s="124"/>
      <c r="BER8" s="124"/>
      <c r="BES8" s="124"/>
      <c r="BET8" s="124"/>
      <c r="BEU8" s="124"/>
      <c r="BEV8" s="124"/>
      <c r="BEW8" s="124"/>
      <c r="BEX8" s="124"/>
      <c r="BEY8" s="124"/>
      <c r="BEZ8" s="124"/>
      <c r="BFA8" s="124"/>
      <c r="BFB8" s="124"/>
      <c r="BFC8" s="124"/>
      <c r="BFD8" s="124"/>
      <c r="BFE8" s="124"/>
      <c r="BFF8" s="124"/>
      <c r="BFG8" s="124"/>
      <c r="BFH8" s="124"/>
      <c r="BFI8" s="124"/>
      <c r="BFJ8" s="124"/>
      <c r="BFK8" s="124"/>
      <c r="BFL8" s="124"/>
      <c r="BFM8" s="124"/>
      <c r="BFN8" s="124"/>
      <c r="BFO8" s="124"/>
      <c r="BFP8" s="124"/>
      <c r="BFQ8" s="124"/>
      <c r="BFR8" s="124"/>
      <c r="BFS8" s="124"/>
      <c r="BFT8" s="124"/>
      <c r="BFU8" s="124"/>
      <c r="BFV8" s="124"/>
      <c r="BFW8" s="124"/>
      <c r="BFX8" s="124"/>
      <c r="BFY8" s="124"/>
      <c r="BFZ8" s="124"/>
      <c r="BGA8" s="124"/>
      <c r="BGB8" s="124"/>
      <c r="BGC8" s="124"/>
      <c r="BGD8" s="124"/>
      <c r="BGE8" s="124"/>
      <c r="BGF8" s="124"/>
      <c r="BGG8" s="124"/>
      <c r="BGH8" s="124"/>
      <c r="BGI8" s="124"/>
      <c r="BGJ8" s="124"/>
      <c r="BGK8" s="124"/>
      <c r="BGL8" s="124"/>
      <c r="BGM8" s="124"/>
      <c r="BGN8" s="124"/>
      <c r="BGO8" s="124"/>
      <c r="BGP8" s="124"/>
      <c r="BGQ8" s="124"/>
      <c r="BGR8" s="124"/>
      <c r="BGS8" s="124"/>
      <c r="BGT8" s="124"/>
      <c r="BGU8" s="124"/>
      <c r="BGV8" s="124"/>
      <c r="BGW8" s="124"/>
      <c r="BGX8" s="124"/>
      <c r="BGY8" s="124"/>
      <c r="BGZ8" s="124"/>
      <c r="BHA8" s="124"/>
      <c r="BHB8" s="124"/>
      <c r="BHC8" s="124"/>
      <c r="BHD8" s="124"/>
      <c r="BHE8" s="124"/>
      <c r="BHF8" s="124"/>
      <c r="BHG8" s="124"/>
      <c r="BHH8" s="124"/>
      <c r="BHI8" s="124"/>
      <c r="BHJ8" s="124"/>
      <c r="BHK8" s="124"/>
      <c r="BHL8" s="124"/>
      <c r="BHM8" s="124"/>
      <c r="BHN8" s="124"/>
      <c r="BHO8" s="124"/>
      <c r="BHP8" s="124"/>
      <c r="BHQ8" s="124"/>
      <c r="BHR8" s="124"/>
      <c r="BHS8" s="124"/>
      <c r="BHT8" s="124"/>
      <c r="BHU8" s="124"/>
      <c r="BHV8" s="124"/>
      <c r="BHW8" s="124"/>
      <c r="BHX8" s="124"/>
      <c r="BHY8" s="124"/>
      <c r="BHZ8" s="124"/>
      <c r="BIA8" s="124"/>
      <c r="BIB8" s="124"/>
      <c r="BIC8" s="124"/>
      <c r="BID8" s="124"/>
      <c r="BIE8" s="124"/>
      <c r="BIF8" s="124"/>
      <c r="BIG8" s="124"/>
      <c r="BIH8" s="124"/>
      <c r="BII8" s="124"/>
      <c r="BIJ8" s="124"/>
      <c r="BIK8" s="124"/>
      <c r="BIL8" s="124"/>
      <c r="BIM8" s="124"/>
      <c r="BIN8" s="124"/>
      <c r="BIO8" s="124"/>
      <c r="BIP8" s="124"/>
      <c r="BIQ8" s="124"/>
      <c r="BIR8" s="124"/>
      <c r="BIS8" s="124"/>
      <c r="BIT8" s="124"/>
      <c r="BIU8" s="124"/>
      <c r="BIV8" s="124"/>
      <c r="BIW8" s="124"/>
      <c r="BIX8" s="124"/>
      <c r="BIY8" s="124"/>
      <c r="BIZ8" s="124"/>
      <c r="BJA8" s="124"/>
      <c r="BJB8" s="124"/>
      <c r="BJC8" s="124"/>
      <c r="BJD8" s="124"/>
      <c r="BJE8" s="124"/>
      <c r="BJF8" s="124"/>
      <c r="BJG8" s="124"/>
      <c r="BJH8" s="124"/>
      <c r="BJI8" s="124"/>
      <c r="BJJ8" s="124"/>
      <c r="BJK8" s="124"/>
      <c r="BJL8" s="124"/>
      <c r="BJM8" s="124"/>
      <c r="BJN8" s="124"/>
      <c r="BJO8" s="124"/>
      <c r="BJP8" s="124"/>
      <c r="BJQ8" s="124"/>
      <c r="BJR8" s="124"/>
      <c r="BJS8" s="124"/>
      <c r="BJT8" s="124"/>
      <c r="BJU8" s="124"/>
      <c r="BJV8" s="124"/>
      <c r="BJW8" s="124"/>
      <c r="BJX8" s="124"/>
      <c r="BJY8" s="124"/>
      <c r="BJZ8" s="124"/>
      <c r="BKA8" s="124"/>
      <c r="BKB8" s="124"/>
      <c r="BKC8" s="124"/>
      <c r="BKD8" s="124"/>
      <c r="BKE8" s="124"/>
      <c r="BKF8" s="124"/>
      <c r="BKG8" s="124"/>
      <c r="BKH8" s="124"/>
      <c r="BKI8" s="124"/>
      <c r="BKJ8" s="124"/>
      <c r="BKK8" s="124"/>
      <c r="BKL8" s="124"/>
      <c r="BKM8" s="124"/>
      <c r="BKN8" s="124"/>
      <c r="BKO8" s="124"/>
      <c r="BKP8" s="124"/>
      <c r="BKQ8" s="124"/>
      <c r="BKR8" s="124"/>
      <c r="BKS8" s="124"/>
      <c r="BKT8" s="124"/>
      <c r="BKU8" s="124"/>
      <c r="BKV8" s="124"/>
      <c r="BKW8" s="124"/>
      <c r="BKX8" s="124"/>
      <c r="BKY8" s="124"/>
      <c r="BKZ8" s="124"/>
      <c r="BLA8" s="124"/>
      <c r="BLB8" s="124"/>
      <c r="BLC8" s="124"/>
      <c r="BLD8" s="124"/>
      <c r="BLE8" s="124"/>
      <c r="BLF8" s="124"/>
      <c r="BLG8" s="124"/>
      <c r="BLH8" s="124"/>
      <c r="BLI8" s="124"/>
      <c r="BLJ8" s="124"/>
      <c r="BLK8" s="124"/>
      <c r="BLL8" s="124"/>
      <c r="BLM8" s="124"/>
      <c r="BLN8" s="124"/>
      <c r="BLO8" s="124"/>
      <c r="BLP8" s="124"/>
      <c r="BLQ8" s="124"/>
      <c r="BLR8" s="124"/>
      <c r="BLS8" s="124"/>
      <c r="BLT8" s="124"/>
      <c r="BLU8" s="124"/>
      <c r="BLV8" s="124"/>
      <c r="BLW8" s="124"/>
      <c r="BLX8" s="124"/>
      <c r="BLY8" s="124"/>
      <c r="BLZ8" s="124"/>
      <c r="BMA8" s="124"/>
      <c r="BMB8" s="124"/>
      <c r="BMC8" s="124"/>
      <c r="BMD8" s="124"/>
      <c r="BME8" s="124"/>
      <c r="BMF8" s="124"/>
      <c r="BMG8" s="124"/>
      <c r="BMH8" s="124"/>
      <c r="BMI8" s="124"/>
      <c r="BMJ8" s="124"/>
      <c r="BMK8" s="124"/>
      <c r="BML8" s="124"/>
      <c r="BMM8" s="124"/>
      <c r="BMN8" s="124"/>
      <c r="BMO8" s="124"/>
      <c r="BMP8" s="124"/>
      <c r="BMQ8" s="124"/>
      <c r="BMR8" s="124"/>
      <c r="BMS8" s="124"/>
      <c r="BMT8" s="124"/>
      <c r="BMU8" s="124"/>
      <c r="BMV8" s="124"/>
      <c r="BMW8" s="124"/>
      <c r="BMX8" s="124"/>
      <c r="BMY8" s="124"/>
      <c r="BMZ8" s="124"/>
      <c r="BNA8" s="124"/>
      <c r="BNB8" s="124"/>
      <c r="BNC8" s="124"/>
      <c r="BND8" s="124"/>
      <c r="BNE8" s="124"/>
      <c r="BNF8" s="124"/>
      <c r="BNG8" s="124"/>
      <c r="BNH8" s="124"/>
      <c r="BNI8" s="124"/>
      <c r="BNJ8" s="124"/>
      <c r="BNK8" s="124"/>
      <c r="BNL8" s="124"/>
      <c r="BNM8" s="124"/>
      <c r="BNN8" s="124"/>
      <c r="BNO8" s="124"/>
      <c r="BNP8" s="124"/>
      <c r="BNQ8" s="124"/>
      <c r="BNR8" s="124"/>
      <c r="BNS8" s="124"/>
      <c r="BNT8" s="124"/>
      <c r="BNU8" s="124"/>
      <c r="BNV8" s="124"/>
      <c r="BNW8" s="124"/>
      <c r="BNX8" s="124"/>
      <c r="BNY8" s="124"/>
      <c r="BNZ8" s="124"/>
      <c r="BOA8" s="124"/>
      <c r="BOB8" s="124"/>
      <c r="BOC8" s="124"/>
      <c r="BOD8" s="124"/>
      <c r="BOE8" s="124"/>
      <c r="BOF8" s="124"/>
      <c r="BOG8" s="124"/>
      <c r="BOH8" s="124"/>
      <c r="BOI8" s="124"/>
      <c r="BOJ8" s="124"/>
      <c r="BOK8" s="124"/>
      <c r="BOL8" s="124"/>
      <c r="BOM8" s="124"/>
      <c r="BON8" s="124"/>
      <c r="BOO8" s="124"/>
      <c r="BOP8" s="124"/>
      <c r="BOQ8" s="124"/>
      <c r="BOR8" s="124"/>
      <c r="BOS8" s="124"/>
      <c r="BOT8" s="124"/>
      <c r="BOU8" s="124"/>
      <c r="BOV8" s="124"/>
      <c r="BOW8" s="124"/>
      <c r="BOX8" s="124"/>
      <c r="BOY8" s="124"/>
      <c r="BOZ8" s="124"/>
      <c r="BPA8" s="124"/>
      <c r="BPB8" s="124"/>
      <c r="BPC8" s="124"/>
      <c r="BPD8" s="124"/>
      <c r="BPE8" s="124"/>
      <c r="BPF8" s="124"/>
      <c r="BPG8" s="124"/>
      <c r="BPH8" s="124"/>
      <c r="BPI8" s="124"/>
      <c r="BPJ8" s="124"/>
      <c r="BPK8" s="124"/>
      <c r="BPL8" s="124"/>
      <c r="BPM8" s="124"/>
      <c r="BPN8" s="124"/>
      <c r="BPO8" s="124"/>
      <c r="BPP8" s="124"/>
      <c r="BPQ8" s="124"/>
      <c r="BPR8" s="124"/>
      <c r="BPS8" s="124"/>
      <c r="BPT8" s="124"/>
      <c r="BPU8" s="124"/>
      <c r="BPV8" s="124"/>
      <c r="BPW8" s="124"/>
      <c r="BPX8" s="124"/>
      <c r="BPY8" s="124"/>
      <c r="BPZ8" s="124"/>
      <c r="BQA8" s="124"/>
      <c r="BQB8" s="124"/>
      <c r="BQC8" s="124"/>
      <c r="BQD8" s="124"/>
      <c r="BQE8" s="124"/>
      <c r="BQF8" s="124"/>
      <c r="BQG8" s="124"/>
      <c r="BQH8" s="124"/>
      <c r="BQI8" s="124"/>
      <c r="BQJ8" s="124"/>
      <c r="BQK8" s="124"/>
      <c r="BQL8" s="124"/>
      <c r="BQM8" s="124"/>
      <c r="BQN8" s="124"/>
      <c r="BQO8" s="124"/>
      <c r="BQP8" s="124"/>
      <c r="BQQ8" s="124"/>
      <c r="BQR8" s="124"/>
      <c r="BQS8" s="124"/>
      <c r="BQT8" s="124"/>
      <c r="BQU8" s="124"/>
      <c r="BQV8" s="124"/>
      <c r="BQW8" s="124"/>
      <c r="BQX8" s="124"/>
      <c r="BQY8" s="124"/>
      <c r="BQZ8" s="124"/>
      <c r="BRA8" s="124"/>
      <c r="BRB8" s="124"/>
      <c r="BRC8" s="124"/>
      <c r="BRD8" s="124"/>
      <c r="BRE8" s="124"/>
      <c r="BRF8" s="124"/>
      <c r="BRG8" s="124"/>
      <c r="BRH8" s="124"/>
      <c r="BRI8" s="124"/>
      <c r="BRJ8" s="124"/>
      <c r="BRK8" s="124"/>
      <c r="BRL8" s="124"/>
      <c r="BRM8" s="124"/>
      <c r="BRN8" s="124"/>
      <c r="BRO8" s="124"/>
      <c r="BRP8" s="124"/>
      <c r="BRQ8" s="124"/>
      <c r="BRR8" s="124"/>
      <c r="BRS8" s="124"/>
      <c r="BRT8" s="124"/>
      <c r="BRU8" s="124"/>
      <c r="BRV8" s="124"/>
      <c r="BRW8" s="124"/>
      <c r="BRX8" s="124"/>
      <c r="BRY8" s="124"/>
      <c r="BRZ8" s="124"/>
      <c r="BSA8" s="124"/>
      <c r="BSB8" s="124"/>
      <c r="BSC8" s="124"/>
      <c r="BSD8" s="124"/>
      <c r="BSE8" s="124"/>
      <c r="BSF8" s="124"/>
      <c r="BSG8" s="124"/>
      <c r="BSH8" s="124"/>
      <c r="BSI8" s="124"/>
      <c r="BSJ8" s="124"/>
      <c r="BSK8" s="124"/>
      <c r="BSL8" s="124"/>
      <c r="BSM8" s="124"/>
      <c r="BSN8" s="124"/>
      <c r="BSO8" s="124"/>
      <c r="BSP8" s="124"/>
      <c r="BSQ8" s="124"/>
      <c r="BSR8" s="124"/>
      <c r="BSS8" s="124"/>
      <c r="BST8" s="124"/>
      <c r="BSU8" s="124"/>
      <c r="BSV8" s="124"/>
      <c r="BSW8" s="124"/>
      <c r="BSX8" s="124"/>
      <c r="BSY8" s="124"/>
      <c r="BSZ8" s="124"/>
      <c r="BTA8" s="124"/>
      <c r="BTB8" s="124"/>
      <c r="BTC8" s="124"/>
      <c r="BTD8" s="124"/>
      <c r="BTE8" s="124"/>
      <c r="BTF8" s="124"/>
      <c r="BTG8" s="124"/>
      <c r="BTH8" s="124"/>
      <c r="BTI8" s="124"/>
      <c r="BTJ8" s="124"/>
      <c r="BTK8" s="124"/>
      <c r="BTL8" s="124"/>
      <c r="BTM8" s="124"/>
      <c r="BTN8" s="124"/>
      <c r="BTO8" s="124"/>
      <c r="BTP8" s="124"/>
      <c r="BTQ8" s="124"/>
      <c r="BTR8" s="124"/>
      <c r="BTS8" s="124"/>
      <c r="BTT8" s="124"/>
      <c r="BTU8" s="124"/>
      <c r="BTV8" s="124"/>
      <c r="BTW8" s="124"/>
      <c r="BTX8" s="124"/>
      <c r="BTY8" s="124"/>
      <c r="BTZ8" s="124"/>
      <c r="BUA8" s="124"/>
      <c r="BUB8" s="124"/>
      <c r="BUC8" s="124"/>
      <c r="BUD8" s="124"/>
      <c r="BUE8" s="124"/>
      <c r="BUF8" s="124"/>
      <c r="BUG8" s="124"/>
      <c r="BUH8" s="124"/>
      <c r="BUI8" s="124"/>
      <c r="BUJ8" s="124"/>
      <c r="BUK8" s="124"/>
      <c r="BUL8" s="124"/>
      <c r="BUM8" s="124"/>
      <c r="BUN8" s="124"/>
      <c r="BUO8" s="124"/>
      <c r="BUP8" s="124"/>
      <c r="BUQ8" s="124"/>
      <c r="BUR8" s="124"/>
      <c r="BUS8" s="124"/>
      <c r="BUT8" s="124"/>
      <c r="BUU8" s="124"/>
      <c r="BUV8" s="124"/>
      <c r="BUW8" s="124"/>
      <c r="BUX8" s="124"/>
      <c r="BUY8" s="124"/>
      <c r="BUZ8" s="124"/>
      <c r="BVA8" s="124"/>
      <c r="BVB8" s="124"/>
      <c r="BVC8" s="124"/>
      <c r="BVD8" s="124"/>
      <c r="BVE8" s="124"/>
      <c r="BVF8" s="124"/>
      <c r="BVG8" s="124"/>
      <c r="BVH8" s="124"/>
      <c r="BVI8" s="124"/>
      <c r="BVJ8" s="124"/>
      <c r="BVK8" s="124"/>
      <c r="BVL8" s="124"/>
      <c r="BVM8" s="124"/>
      <c r="BVN8" s="124"/>
      <c r="BVO8" s="124"/>
      <c r="BVP8" s="124"/>
      <c r="BVQ8" s="124"/>
      <c r="BVR8" s="124"/>
      <c r="BVS8" s="124"/>
      <c r="BVT8" s="124"/>
      <c r="BVU8" s="124"/>
      <c r="BVV8" s="124"/>
      <c r="BVW8" s="124"/>
      <c r="BVX8" s="124"/>
      <c r="BVY8" s="124"/>
      <c r="BVZ8" s="124"/>
      <c r="BWA8" s="124"/>
      <c r="BWB8" s="124"/>
      <c r="BWC8" s="124"/>
      <c r="BWD8" s="124"/>
      <c r="BWE8" s="124"/>
      <c r="BWF8" s="124"/>
      <c r="BWG8" s="124"/>
      <c r="BWH8" s="124"/>
      <c r="BWI8" s="124"/>
      <c r="BWJ8" s="124"/>
      <c r="BWK8" s="124"/>
      <c r="BWL8" s="124"/>
      <c r="BWM8" s="124"/>
      <c r="BWN8" s="124"/>
      <c r="BWO8" s="124"/>
      <c r="BWP8" s="124"/>
      <c r="BWQ8" s="124"/>
      <c r="BWR8" s="124"/>
      <c r="BWS8" s="124"/>
      <c r="BWT8" s="124"/>
      <c r="BWU8" s="124"/>
      <c r="BWV8" s="124"/>
      <c r="BWW8" s="124"/>
      <c r="BWX8" s="124"/>
      <c r="BWY8" s="124"/>
      <c r="BWZ8" s="124"/>
      <c r="BXA8" s="124"/>
      <c r="BXB8" s="124"/>
      <c r="BXC8" s="124"/>
      <c r="BXD8" s="124"/>
      <c r="BXE8" s="124"/>
      <c r="BXF8" s="124"/>
      <c r="BXG8" s="124"/>
      <c r="BXH8" s="124"/>
      <c r="BXI8" s="124"/>
      <c r="BXJ8" s="124"/>
      <c r="BXK8" s="124"/>
      <c r="BXL8" s="124"/>
      <c r="BXM8" s="124"/>
      <c r="BXN8" s="124"/>
      <c r="BXO8" s="124"/>
      <c r="BXP8" s="124"/>
      <c r="BXQ8" s="124"/>
      <c r="BXR8" s="124"/>
      <c r="BXS8" s="124"/>
      <c r="BXT8" s="124"/>
      <c r="BXU8" s="124"/>
      <c r="BXV8" s="124"/>
      <c r="BXW8" s="124"/>
      <c r="BXX8" s="124"/>
      <c r="BXY8" s="124"/>
      <c r="BXZ8" s="124"/>
      <c r="BYA8" s="124"/>
      <c r="BYB8" s="124"/>
      <c r="BYC8" s="124"/>
      <c r="BYD8" s="124"/>
      <c r="BYE8" s="124"/>
      <c r="BYF8" s="124"/>
      <c r="BYG8" s="124"/>
      <c r="BYH8" s="124"/>
      <c r="BYI8" s="124"/>
      <c r="BYJ8" s="124"/>
      <c r="BYK8" s="124"/>
      <c r="BYL8" s="124"/>
      <c r="BYM8" s="124"/>
      <c r="BYN8" s="124"/>
      <c r="BYO8" s="124"/>
      <c r="BYP8" s="124"/>
      <c r="BYQ8" s="124"/>
      <c r="BYR8" s="124"/>
      <c r="BYS8" s="124"/>
      <c r="BYT8" s="124"/>
      <c r="BYU8" s="124"/>
      <c r="BYV8" s="124"/>
      <c r="BYW8" s="124"/>
      <c r="BYX8" s="124"/>
      <c r="BYY8" s="124"/>
      <c r="BYZ8" s="124"/>
      <c r="BZA8" s="124"/>
      <c r="BZB8" s="124"/>
      <c r="BZC8" s="124"/>
      <c r="BZD8" s="124"/>
      <c r="BZE8" s="124"/>
      <c r="BZF8" s="124"/>
      <c r="BZG8" s="124"/>
      <c r="BZH8" s="124"/>
      <c r="BZI8" s="124"/>
      <c r="BZJ8" s="124"/>
      <c r="BZK8" s="124"/>
      <c r="BZL8" s="124"/>
      <c r="BZM8" s="124"/>
      <c r="BZN8" s="124"/>
      <c r="BZO8" s="124"/>
      <c r="BZP8" s="124"/>
      <c r="BZQ8" s="124"/>
      <c r="BZR8" s="124"/>
      <c r="BZS8" s="124"/>
      <c r="BZT8" s="124"/>
      <c r="BZU8" s="124"/>
      <c r="BZV8" s="124"/>
      <c r="BZW8" s="124"/>
      <c r="BZX8" s="124"/>
      <c r="BZY8" s="124"/>
      <c r="BZZ8" s="124"/>
      <c r="CAA8" s="124"/>
      <c r="CAB8" s="124"/>
      <c r="CAC8" s="124"/>
      <c r="CAD8" s="124"/>
      <c r="CAE8" s="124"/>
      <c r="CAF8" s="124"/>
      <c r="CAG8" s="124"/>
      <c r="CAH8" s="124"/>
      <c r="CAI8" s="124"/>
      <c r="CAJ8" s="124"/>
      <c r="CAK8" s="124"/>
      <c r="CAL8" s="124"/>
      <c r="CAM8" s="124"/>
      <c r="CAN8" s="124"/>
      <c r="CAO8" s="124"/>
      <c r="CAP8" s="124"/>
      <c r="CAQ8" s="124"/>
      <c r="CAR8" s="124"/>
      <c r="CAS8" s="124"/>
      <c r="CAT8" s="124"/>
      <c r="CAU8" s="124"/>
      <c r="CAV8" s="124"/>
      <c r="CAW8" s="124"/>
      <c r="CAX8" s="124"/>
      <c r="CAY8" s="124"/>
      <c r="CAZ8" s="124"/>
      <c r="CBA8" s="124"/>
      <c r="CBB8" s="124"/>
      <c r="CBC8" s="124"/>
      <c r="CBD8" s="124"/>
      <c r="CBE8" s="124"/>
      <c r="CBF8" s="124"/>
      <c r="CBG8" s="124"/>
      <c r="CBH8" s="124"/>
      <c r="CBI8" s="124"/>
      <c r="CBJ8" s="124"/>
      <c r="CBK8" s="124"/>
      <c r="CBL8" s="124"/>
      <c r="CBM8" s="124"/>
      <c r="CBN8" s="124"/>
      <c r="CBO8" s="124"/>
      <c r="CBP8" s="124"/>
      <c r="CBQ8" s="124"/>
      <c r="CBR8" s="124"/>
      <c r="CBS8" s="124"/>
      <c r="CBT8" s="124"/>
      <c r="CBU8" s="124"/>
      <c r="CBV8" s="124"/>
      <c r="CBW8" s="124"/>
      <c r="CBX8" s="124"/>
      <c r="CBY8" s="124"/>
      <c r="CBZ8" s="124"/>
      <c r="CCA8" s="124"/>
      <c r="CCB8" s="124"/>
      <c r="CCC8" s="124"/>
      <c r="CCD8" s="124"/>
      <c r="CCE8" s="124"/>
      <c r="CCF8" s="124"/>
      <c r="CCG8" s="124"/>
      <c r="CCH8" s="124"/>
      <c r="CCI8" s="124"/>
      <c r="CCJ8" s="124"/>
      <c r="CCK8" s="124"/>
      <c r="CCL8" s="124"/>
      <c r="CCM8" s="124"/>
      <c r="CCN8" s="124"/>
      <c r="CCO8" s="124"/>
      <c r="CCP8" s="124"/>
      <c r="CCQ8" s="124"/>
      <c r="CCR8" s="124"/>
      <c r="CCS8" s="124"/>
      <c r="CCT8" s="124"/>
      <c r="CCU8" s="124"/>
      <c r="CCV8" s="124"/>
      <c r="CCW8" s="124"/>
      <c r="CCX8" s="124"/>
      <c r="CCY8" s="124"/>
      <c r="CCZ8" s="124"/>
      <c r="CDA8" s="124"/>
      <c r="CDB8" s="124"/>
      <c r="CDC8" s="124"/>
      <c r="CDD8" s="124"/>
      <c r="CDE8" s="124"/>
      <c r="CDF8" s="124"/>
      <c r="CDG8" s="124"/>
      <c r="CDH8" s="124"/>
      <c r="CDI8" s="124"/>
      <c r="CDJ8" s="124"/>
      <c r="CDK8" s="124"/>
      <c r="CDL8" s="124"/>
      <c r="CDM8" s="124"/>
      <c r="CDN8" s="124"/>
      <c r="CDO8" s="124"/>
      <c r="CDP8" s="124"/>
      <c r="CDQ8" s="124"/>
      <c r="CDR8" s="124"/>
      <c r="CDS8" s="124"/>
      <c r="CDT8" s="124"/>
      <c r="CDU8" s="124"/>
      <c r="CDV8" s="124"/>
      <c r="CDW8" s="124"/>
      <c r="CDX8" s="124"/>
      <c r="CDY8" s="124"/>
      <c r="CDZ8" s="124"/>
      <c r="CEA8" s="124"/>
      <c r="CEB8" s="124"/>
      <c r="CEC8" s="124"/>
      <c r="CED8" s="124"/>
      <c r="CEE8" s="124"/>
      <c r="CEF8" s="124"/>
      <c r="CEG8" s="124"/>
      <c r="CEH8" s="124"/>
      <c r="CEI8" s="124"/>
      <c r="CEJ8" s="124"/>
      <c r="CEK8" s="124"/>
      <c r="CEL8" s="124"/>
      <c r="CEM8" s="124"/>
      <c r="CEN8" s="124"/>
      <c r="CEO8" s="124"/>
      <c r="CEP8" s="124"/>
      <c r="CEQ8" s="124"/>
      <c r="CER8" s="124"/>
      <c r="CES8" s="124"/>
      <c r="CET8" s="124"/>
      <c r="CEU8" s="124"/>
      <c r="CEV8" s="124"/>
      <c r="CEW8" s="124"/>
      <c r="CEX8" s="124"/>
      <c r="CEY8" s="124"/>
      <c r="CEZ8" s="124"/>
      <c r="CFA8" s="124"/>
      <c r="CFB8" s="124"/>
      <c r="CFC8" s="124"/>
      <c r="CFD8" s="124"/>
      <c r="CFE8" s="124"/>
      <c r="CFF8" s="124"/>
      <c r="CFG8" s="124"/>
      <c r="CFH8" s="124"/>
      <c r="CFI8" s="124"/>
      <c r="CFJ8" s="124"/>
      <c r="CFK8" s="124"/>
      <c r="CFL8" s="124"/>
      <c r="CFM8" s="124"/>
      <c r="CFN8" s="124"/>
      <c r="CFO8" s="124"/>
      <c r="CFP8" s="124"/>
      <c r="CFQ8" s="124"/>
      <c r="CFR8" s="124"/>
      <c r="CFS8" s="124"/>
      <c r="CFT8" s="124"/>
      <c r="CFU8" s="124"/>
      <c r="CFV8" s="124"/>
      <c r="CFW8" s="124"/>
      <c r="CFX8" s="124"/>
      <c r="CFY8" s="124"/>
      <c r="CFZ8" s="124"/>
      <c r="CGA8" s="124"/>
      <c r="CGB8" s="124"/>
      <c r="CGC8" s="124"/>
      <c r="CGD8" s="124"/>
      <c r="CGE8" s="124"/>
      <c r="CGF8" s="124"/>
      <c r="CGG8" s="124"/>
      <c r="CGH8" s="124"/>
      <c r="CGI8" s="124"/>
      <c r="CGJ8" s="124"/>
      <c r="CGK8" s="124"/>
      <c r="CGL8" s="124"/>
      <c r="CGM8" s="124"/>
      <c r="CGN8" s="124"/>
      <c r="CGO8" s="124"/>
      <c r="CGP8" s="124"/>
      <c r="CGQ8" s="124"/>
      <c r="CGR8" s="124"/>
      <c r="CGS8" s="124"/>
      <c r="CGT8" s="124"/>
      <c r="CGU8" s="124"/>
      <c r="CGV8" s="124"/>
      <c r="CGW8" s="124"/>
      <c r="CGX8" s="124"/>
      <c r="CGY8" s="124"/>
      <c r="CGZ8" s="124"/>
      <c r="CHA8" s="124"/>
      <c r="CHB8" s="124"/>
      <c r="CHC8" s="124"/>
      <c r="CHD8" s="124"/>
      <c r="CHE8" s="124"/>
      <c r="CHF8" s="124"/>
      <c r="CHG8" s="124"/>
      <c r="CHH8" s="124"/>
      <c r="CHI8" s="124"/>
      <c r="CHJ8" s="124"/>
      <c r="CHK8" s="124"/>
      <c r="CHL8" s="124"/>
      <c r="CHM8" s="124"/>
      <c r="CHN8" s="124"/>
      <c r="CHO8" s="124"/>
      <c r="CHP8" s="124"/>
      <c r="CHQ8" s="124"/>
      <c r="CHR8" s="124"/>
      <c r="CHS8" s="124"/>
      <c r="CHT8" s="124"/>
      <c r="CHU8" s="124"/>
      <c r="CHV8" s="124"/>
      <c r="CHW8" s="124"/>
      <c r="CHX8" s="124"/>
      <c r="CHY8" s="124"/>
      <c r="CHZ8" s="124"/>
      <c r="CIA8" s="124"/>
      <c r="CIB8" s="124"/>
      <c r="CIC8" s="124"/>
      <c r="CID8" s="124"/>
      <c r="CIE8" s="124"/>
      <c r="CIF8" s="124"/>
      <c r="CIG8" s="124"/>
      <c r="CIH8" s="124"/>
      <c r="CII8" s="124"/>
      <c r="CIJ8" s="124"/>
      <c r="CIK8" s="124"/>
      <c r="CIL8" s="124"/>
      <c r="CIM8" s="124"/>
      <c r="CIN8" s="124"/>
      <c r="CIO8" s="124"/>
      <c r="CIP8" s="124"/>
      <c r="CIQ8" s="124"/>
      <c r="CIR8" s="124"/>
      <c r="CIS8" s="124"/>
      <c r="CIT8" s="124"/>
      <c r="CIU8" s="124"/>
      <c r="CIV8" s="124"/>
      <c r="CIW8" s="124"/>
      <c r="CIX8" s="124"/>
      <c r="CIY8" s="124"/>
      <c r="CIZ8" s="124"/>
      <c r="CJA8" s="124"/>
      <c r="CJB8" s="124"/>
      <c r="CJC8" s="124"/>
      <c r="CJD8" s="124"/>
      <c r="CJE8" s="124"/>
      <c r="CJF8" s="124"/>
      <c r="CJG8" s="124"/>
      <c r="CJH8" s="124"/>
      <c r="CJI8" s="124"/>
      <c r="CJJ8" s="124"/>
      <c r="CJK8" s="124"/>
      <c r="CJL8" s="124"/>
      <c r="CJM8" s="124"/>
      <c r="CJN8" s="124"/>
      <c r="CJO8" s="124"/>
      <c r="CJP8" s="124"/>
      <c r="CJQ8" s="124"/>
      <c r="CJR8" s="124"/>
      <c r="CJS8" s="124"/>
      <c r="CJT8" s="124"/>
      <c r="CJU8" s="124"/>
      <c r="CJV8" s="124"/>
      <c r="CJW8" s="124"/>
      <c r="CJX8" s="124"/>
      <c r="CJY8" s="124"/>
      <c r="CJZ8" s="124"/>
      <c r="CKA8" s="124"/>
      <c r="CKB8" s="124"/>
      <c r="CKC8" s="124"/>
      <c r="CKD8" s="124"/>
      <c r="CKE8" s="124"/>
      <c r="CKF8" s="124"/>
      <c r="CKG8" s="124"/>
      <c r="CKH8" s="124"/>
      <c r="CKI8" s="124"/>
      <c r="CKJ8" s="124"/>
      <c r="CKK8" s="124"/>
      <c r="CKL8" s="124"/>
      <c r="CKM8" s="124"/>
      <c r="CKN8" s="124"/>
      <c r="CKO8" s="124"/>
      <c r="CKP8" s="124"/>
      <c r="CKQ8" s="124"/>
      <c r="CKR8" s="124"/>
      <c r="CKS8" s="124"/>
      <c r="CKT8" s="124"/>
      <c r="CKU8" s="124"/>
      <c r="CKV8" s="124"/>
      <c r="CKW8" s="124"/>
      <c r="CKX8" s="124"/>
      <c r="CKY8" s="124"/>
      <c r="CKZ8" s="124"/>
      <c r="CLA8" s="124"/>
      <c r="CLB8" s="124"/>
      <c r="CLC8" s="124"/>
      <c r="CLD8" s="124"/>
      <c r="CLE8" s="124"/>
      <c r="CLF8" s="124"/>
      <c r="CLG8" s="124"/>
      <c r="CLH8" s="124"/>
      <c r="CLI8" s="124"/>
      <c r="CLJ8" s="124"/>
      <c r="CLK8" s="124"/>
      <c r="CLL8" s="124"/>
      <c r="CLM8" s="124"/>
      <c r="CLN8" s="124"/>
      <c r="CLO8" s="124"/>
      <c r="CLP8" s="124"/>
      <c r="CLQ8" s="124"/>
      <c r="CLR8" s="124"/>
      <c r="CLS8" s="124"/>
      <c r="CLT8" s="124"/>
      <c r="CLU8" s="124"/>
      <c r="CLV8" s="124"/>
      <c r="CLW8" s="124"/>
      <c r="CLX8" s="124"/>
      <c r="CLY8" s="124"/>
      <c r="CLZ8" s="124"/>
      <c r="CMA8" s="124"/>
      <c r="CMB8" s="124"/>
      <c r="CMC8" s="124"/>
      <c r="CMD8" s="124"/>
      <c r="CME8" s="124"/>
      <c r="CMF8" s="124"/>
      <c r="CMG8" s="124"/>
      <c r="CMH8" s="124"/>
      <c r="CMI8" s="124"/>
      <c r="CMJ8" s="124"/>
      <c r="CMK8" s="124"/>
      <c r="CML8" s="124"/>
      <c r="CMM8" s="124"/>
      <c r="CMN8" s="124"/>
      <c r="CMO8" s="124"/>
      <c r="CMP8" s="124"/>
      <c r="CMQ8" s="124"/>
      <c r="CMR8" s="124"/>
      <c r="CMS8" s="124"/>
      <c r="CMT8" s="124"/>
      <c r="CMU8" s="124"/>
      <c r="CMV8" s="124"/>
      <c r="CMW8" s="124"/>
      <c r="CMX8" s="124"/>
      <c r="CMY8" s="124"/>
      <c r="CMZ8" s="124"/>
      <c r="CNA8" s="124"/>
      <c r="CNB8" s="124"/>
      <c r="CNC8" s="124"/>
      <c r="CND8" s="124"/>
      <c r="CNE8" s="124"/>
      <c r="CNF8" s="124"/>
      <c r="CNG8" s="124"/>
      <c r="CNH8" s="124"/>
      <c r="CNI8" s="124"/>
      <c r="CNJ8" s="124"/>
      <c r="CNK8" s="124"/>
      <c r="CNL8" s="124"/>
      <c r="CNM8" s="124"/>
      <c r="CNN8" s="124"/>
      <c r="CNO8" s="124"/>
      <c r="CNP8" s="124"/>
      <c r="CNQ8" s="124"/>
      <c r="CNR8" s="124"/>
      <c r="CNS8" s="124"/>
      <c r="CNT8" s="124"/>
      <c r="CNU8" s="124"/>
      <c r="CNV8" s="124"/>
      <c r="CNW8" s="124"/>
      <c r="CNX8" s="124"/>
      <c r="CNY8" s="124"/>
      <c r="CNZ8" s="124"/>
      <c r="COA8" s="124"/>
      <c r="COB8" s="124"/>
      <c r="COC8" s="124"/>
      <c r="COD8" s="124"/>
      <c r="COE8" s="124"/>
      <c r="COF8" s="124"/>
      <c r="COG8" s="124"/>
      <c r="COH8" s="124"/>
      <c r="COI8" s="124"/>
      <c r="COJ8" s="124"/>
      <c r="COK8" s="124"/>
      <c r="COL8" s="124"/>
      <c r="COM8" s="124"/>
      <c r="CON8" s="124"/>
      <c r="COO8" s="124"/>
      <c r="COP8" s="124"/>
      <c r="COQ8" s="124"/>
      <c r="COR8" s="124"/>
      <c r="COS8" s="124"/>
      <c r="COT8" s="124"/>
      <c r="COU8" s="124"/>
      <c r="COV8" s="124"/>
      <c r="COW8" s="124"/>
      <c r="COX8" s="124"/>
      <c r="COY8" s="124"/>
      <c r="COZ8" s="124"/>
      <c r="CPA8" s="124"/>
      <c r="CPB8" s="124"/>
      <c r="CPC8" s="124"/>
      <c r="CPD8" s="124"/>
      <c r="CPE8" s="124"/>
      <c r="CPF8" s="124"/>
      <c r="CPG8" s="124"/>
      <c r="CPH8" s="124"/>
      <c r="CPI8" s="124"/>
      <c r="CPJ8" s="124"/>
      <c r="CPK8" s="124"/>
      <c r="CPL8" s="124"/>
      <c r="CPM8" s="124"/>
      <c r="CPN8" s="124"/>
      <c r="CPO8" s="124"/>
      <c r="CPP8" s="124"/>
      <c r="CPQ8" s="124"/>
      <c r="CPR8" s="124"/>
      <c r="CPS8" s="124"/>
      <c r="CPT8" s="124"/>
      <c r="CPU8" s="124"/>
      <c r="CPV8" s="124"/>
      <c r="CPW8" s="124"/>
      <c r="CPX8" s="124"/>
      <c r="CPY8" s="124"/>
      <c r="CPZ8" s="124"/>
      <c r="CQA8" s="124"/>
      <c r="CQB8" s="124"/>
      <c r="CQC8" s="124"/>
      <c r="CQD8" s="124"/>
      <c r="CQE8" s="124"/>
      <c r="CQF8" s="124"/>
      <c r="CQG8" s="124"/>
      <c r="CQH8" s="124"/>
      <c r="CQI8" s="124"/>
      <c r="CQJ8" s="124"/>
      <c r="CQK8" s="124"/>
      <c r="CQL8" s="124"/>
      <c r="CQM8" s="124"/>
      <c r="CQN8" s="124"/>
      <c r="CQO8" s="124"/>
      <c r="CQP8" s="124"/>
      <c r="CQQ8" s="124"/>
      <c r="CQR8" s="124"/>
      <c r="CQS8" s="124"/>
      <c r="CQT8" s="124"/>
      <c r="CQU8" s="124"/>
      <c r="CQV8" s="124"/>
      <c r="CQW8" s="124"/>
      <c r="CQX8" s="124"/>
      <c r="CQY8" s="124"/>
      <c r="CQZ8" s="124"/>
      <c r="CRA8" s="124"/>
      <c r="CRB8" s="124"/>
      <c r="CRC8" s="124"/>
      <c r="CRD8" s="124"/>
      <c r="CRE8" s="124"/>
      <c r="CRF8" s="124"/>
      <c r="CRG8" s="124"/>
      <c r="CRH8" s="124"/>
      <c r="CRI8" s="124"/>
      <c r="CRJ8" s="124"/>
      <c r="CRK8" s="124"/>
      <c r="CRL8" s="124"/>
      <c r="CRM8" s="124"/>
      <c r="CRN8" s="124"/>
      <c r="CRO8" s="124"/>
      <c r="CRP8" s="124"/>
      <c r="CRQ8" s="124"/>
      <c r="CRR8" s="124"/>
      <c r="CRS8" s="124"/>
      <c r="CRT8" s="124"/>
      <c r="CRU8" s="124"/>
      <c r="CRV8" s="124"/>
      <c r="CRW8" s="124"/>
      <c r="CRX8" s="124"/>
      <c r="CRY8" s="124"/>
      <c r="CRZ8" s="124"/>
      <c r="CSA8" s="124"/>
      <c r="CSB8" s="124"/>
      <c r="CSC8" s="124"/>
      <c r="CSD8" s="124"/>
      <c r="CSE8" s="124"/>
      <c r="CSF8" s="124"/>
      <c r="CSG8" s="124"/>
      <c r="CSH8" s="124"/>
      <c r="CSI8" s="124"/>
      <c r="CSJ8" s="124"/>
      <c r="CSK8" s="124"/>
      <c r="CSL8" s="124"/>
      <c r="CSM8" s="124"/>
      <c r="CSN8" s="124"/>
      <c r="CSO8" s="124"/>
      <c r="CSP8" s="124"/>
      <c r="CSQ8" s="124"/>
      <c r="CSR8" s="124"/>
      <c r="CSS8" s="124"/>
      <c r="CST8" s="124"/>
      <c r="CSU8" s="124"/>
      <c r="CSV8" s="124"/>
      <c r="CSW8" s="124"/>
      <c r="CSX8" s="124"/>
      <c r="CSY8" s="124"/>
      <c r="CSZ8" s="124"/>
      <c r="CTA8" s="124"/>
      <c r="CTB8" s="124"/>
      <c r="CTC8" s="124"/>
      <c r="CTD8" s="124"/>
      <c r="CTE8" s="124"/>
      <c r="CTF8" s="124"/>
      <c r="CTG8" s="124"/>
      <c r="CTH8" s="124"/>
      <c r="CTI8" s="124"/>
      <c r="CTJ8" s="124"/>
      <c r="CTK8" s="124"/>
      <c r="CTL8" s="124"/>
      <c r="CTM8" s="124"/>
      <c r="CTN8" s="124"/>
      <c r="CTO8" s="124"/>
      <c r="CTP8" s="124"/>
      <c r="CTQ8" s="124"/>
      <c r="CTR8" s="124"/>
      <c r="CTS8" s="124"/>
      <c r="CTT8" s="124"/>
      <c r="CTU8" s="124"/>
      <c r="CTV8" s="124"/>
      <c r="CTW8" s="124"/>
      <c r="CTX8" s="124"/>
      <c r="CTY8" s="124"/>
      <c r="CTZ8" s="124"/>
      <c r="CUA8" s="124"/>
      <c r="CUB8" s="124"/>
      <c r="CUC8" s="124"/>
      <c r="CUD8" s="124"/>
      <c r="CUE8" s="124"/>
      <c r="CUF8" s="124"/>
      <c r="CUG8" s="124"/>
      <c r="CUH8" s="124"/>
      <c r="CUI8" s="124"/>
      <c r="CUJ8" s="124"/>
      <c r="CUK8" s="124"/>
      <c r="CUL8" s="124"/>
      <c r="CUM8" s="124"/>
      <c r="CUN8" s="124"/>
      <c r="CUO8" s="124"/>
      <c r="CUP8" s="124"/>
      <c r="CUQ8" s="124"/>
      <c r="CUR8" s="124"/>
      <c r="CUS8" s="124"/>
      <c r="CUT8" s="124"/>
      <c r="CUU8" s="124"/>
      <c r="CUV8" s="124"/>
      <c r="CUW8" s="124"/>
      <c r="CUX8" s="124"/>
      <c r="CUY8" s="124"/>
      <c r="CUZ8" s="124"/>
      <c r="CVA8" s="124"/>
      <c r="CVB8" s="124"/>
      <c r="CVC8" s="124"/>
      <c r="CVD8" s="124"/>
      <c r="CVE8" s="124"/>
      <c r="CVF8" s="124"/>
      <c r="CVG8" s="124"/>
      <c r="CVH8" s="124"/>
      <c r="CVI8" s="124"/>
      <c r="CVJ8" s="124"/>
      <c r="CVK8" s="124"/>
      <c r="CVL8" s="124"/>
      <c r="CVM8" s="124"/>
      <c r="CVN8" s="124"/>
      <c r="CVO8" s="124"/>
      <c r="CVP8" s="124"/>
      <c r="CVQ8" s="124"/>
      <c r="CVR8" s="124"/>
      <c r="CVS8" s="124"/>
      <c r="CVT8" s="124"/>
      <c r="CVU8" s="124"/>
      <c r="CVV8" s="124"/>
      <c r="CVW8" s="124"/>
      <c r="CVX8" s="124"/>
      <c r="CVY8" s="124"/>
      <c r="CVZ8" s="124"/>
      <c r="CWA8" s="124"/>
      <c r="CWB8" s="124"/>
      <c r="CWC8" s="124"/>
      <c r="CWD8" s="124"/>
      <c r="CWE8" s="124"/>
      <c r="CWF8" s="124"/>
      <c r="CWG8" s="124"/>
      <c r="CWH8" s="124"/>
      <c r="CWI8" s="124"/>
      <c r="CWJ8" s="124"/>
      <c r="CWK8" s="124"/>
      <c r="CWL8" s="124"/>
      <c r="CWM8" s="124"/>
      <c r="CWN8" s="124"/>
      <c r="CWO8" s="124"/>
      <c r="CWP8" s="124"/>
      <c r="CWQ8" s="124"/>
      <c r="CWR8" s="124"/>
      <c r="CWS8" s="124"/>
      <c r="CWT8" s="124"/>
      <c r="CWU8" s="124"/>
      <c r="CWV8" s="124"/>
      <c r="CWW8" s="124"/>
      <c r="CWX8" s="124"/>
      <c r="CWY8" s="124"/>
      <c r="CWZ8" s="124"/>
      <c r="CXA8" s="124"/>
      <c r="CXB8" s="124"/>
      <c r="CXC8" s="124"/>
      <c r="CXD8" s="124"/>
      <c r="CXE8" s="124"/>
      <c r="CXF8" s="124"/>
      <c r="CXG8" s="124"/>
      <c r="CXH8" s="124"/>
      <c r="CXI8" s="124"/>
      <c r="CXJ8" s="124"/>
      <c r="CXK8" s="124"/>
      <c r="CXL8" s="124"/>
      <c r="CXM8" s="124"/>
      <c r="CXN8" s="124"/>
      <c r="CXO8" s="124"/>
      <c r="CXP8" s="124"/>
      <c r="CXQ8" s="124"/>
      <c r="CXR8" s="124"/>
      <c r="CXS8" s="124"/>
      <c r="CXT8" s="124"/>
      <c r="CXU8" s="124"/>
      <c r="CXV8" s="124"/>
      <c r="CXW8" s="124"/>
      <c r="CXX8" s="124"/>
      <c r="CXY8" s="124"/>
      <c r="CXZ8" s="124"/>
      <c r="CYA8" s="124"/>
      <c r="CYB8" s="124"/>
      <c r="CYC8" s="124"/>
      <c r="CYD8" s="124"/>
      <c r="CYE8" s="124"/>
      <c r="CYF8" s="124"/>
      <c r="CYG8" s="124"/>
      <c r="CYH8" s="124"/>
      <c r="CYI8" s="124"/>
      <c r="CYJ8" s="124"/>
      <c r="CYK8" s="124"/>
      <c r="CYL8" s="124"/>
      <c r="CYM8" s="124"/>
      <c r="CYN8" s="124"/>
      <c r="CYO8" s="124"/>
      <c r="CYP8" s="124"/>
      <c r="CYQ8" s="124"/>
      <c r="CYR8" s="124"/>
      <c r="CYS8" s="124"/>
      <c r="CYT8" s="124"/>
      <c r="CYU8" s="124"/>
      <c r="CYV8" s="124"/>
      <c r="CYW8" s="124"/>
      <c r="CYX8" s="124"/>
      <c r="CYY8" s="124"/>
      <c r="CYZ8" s="124"/>
      <c r="CZA8" s="124"/>
      <c r="CZB8" s="124"/>
      <c r="CZC8" s="124"/>
      <c r="CZD8" s="124"/>
      <c r="CZE8" s="124"/>
      <c r="CZF8" s="124"/>
      <c r="CZG8" s="124"/>
      <c r="CZH8" s="124"/>
      <c r="CZI8" s="124"/>
      <c r="CZJ8" s="124"/>
      <c r="CZK8" s="124"/>
      <c r="CZL8" s="124"/>
      <c r="CZM8" s="124"/>
      <c r="CZN8" s="124"/>
      <c r="CZO8" s="124"/>
      <c r="CZP8" s="124"/>
      <c r="CZQ8" s="124"/>
      <c r="CZR8" s="124"/>
      <c r="CZS8" s="124"/>
      <c r="CZT8" s="124"/>
      <c r="CZU8" s="124"/>
      <c r="CZV8" s="124"/>
      <c r="CZW8" s="124"/>
      <c r="CZX8" s="124"/>
      <c r="CZY8" s="124"/>
      <c r="CZZ8" s="124"/>
      <c r="DAA8" s="124"/>
      <c r="DAB8" s="124"/>
      <c r="DAC8" s="124"/>
      <c r="DAD8" s="124"/>
      <c r="DAE8" s="124"/>
      <c r="DAF8" s="124"/>
      <c r="DAG8" s="124"/>
      <c r="DAH8" s="124"/>
      <c r="DAI8" s="124"/>
      <c r="DAJ8" s="124"/>
      <c r="DAK8" s="124"/>
      <c r="DAL8" s="124"/>
      <c r="DAM8" s="124"/>
      <c r="DAN8" s="124"/>
      <c r="DAO8" s="124"/>
      <c r="DAP8" s="124"/>
      <c r="DAQ8" s="124"/>
      <c r="DAR8" s="124"/>
      <c r="DAS8" s="124"/>
      <c r="DAT8" s="124"/>
      <c r="DAU8" s="124"/>
      <c r="DAV8" s="124"/>
      <c r="DAW8" s="124"/>
      <c r="DAX8" s="124"/>
      <c r="DAY8" s="124"/>
      <c r="DAZ8" s="124"/>
      <c r="DBA8" s="124"/>
      <c r="DBB8" s="124"/>
      <c r="DBC8" s="124"/>
      <c r="DBD8" s="124"/>
      <c r="DBE8" s="124"/>
      <c r="DBF8" s="124"/>
      <c r="DBG8" s="124"/>
      <c r="DBH8" s="124"/>
      <c r="DBI8" s="124"/>
      <c r="DBJ8" s="124"/>
      <c r="DBK8" s="124"/>
      <c r="DBL8" s="124"/>
      <c r="DBM8" s="124"/>
      <c r="DBN8" s="124"/>
      <c r="DBO8" s="124"/>
      <c r="DBP8" s="124"/>
      <c r="DBQ8" s="124"/>
      <c r="DBR8" s="124"/>
      <c r="DBS8" s="124"/>
      <c r="DBT8" s="124"/>
      <c r="DBU8" s="124"/>
      <c r="DBV8" s="124"/>
      <c r="DBW8" s="124"/>
      <c r="DBX8" s="124"/>
      <c r="DBY8" s="124"/>
      <c r="DBZ8" s="124"/>
      <c r="DCA8" s="124"/>
      <c r="DCB8" s="124"/>
      <c r="DCC8" s="124"/>
      <c r="DCD8" s="124"/>
      <c r="DCE8" s="124"/>
      <c r="DCF8" s="124"/>
      <c r="DCG8" s="124"/>
      <c r="DCH8" s="124"/>
      <c r="DCI8" s="124"/>
      <c r="DCJ8" s="124"/>
      <c r="DCK8" s="124"/>
      <c r="DCL8" s="124"/>
      <c r="DCM8" s="124"/>
      <c r="DCN8" s="124"/>
      <c r="DCO8" s="124"/>
      <c r="DCP8" s="124"/>
      <c r="DCQ8" s="124"/>
      <c r="DCR8" s="124"/>
      <c r="DCS8" s="124"/>
      <c r="DCT8" s="124"/>
      <c r="DCU8" s="124"/>
      <c r="DCV8" s="124"/>
      <c r="DCW8" s="124"/>
      <c r="DCX8" s="124"/>
      <c r="DCY8" s="124"/>
      <c r="DCZ8" s="124"/>
      <c r="DDA8" s="124"/>
      <c r="DDB8" s="124"/>
      <c r="DDC8" s="124"/>
      <c r="DDD8" s="124"/>
      <c r="DDE8" s="124"/>
      <c r="DDF8" s="124"/>
      <c r="DDG8" s="124"/>
      <c r="DDH8" s="124"/>
      <c r="DDI8" s="124"/>
      <c r="DDJ8" s="124"/>
      <c r="DDK8" s="124"/>
      <c r="DDL8" s="124"/>
      <c r="DDM8" s="124"/>
      <c r="DDN8" s="124"/>
      <c r="DDO8" s="124"/>
      <c r="DDP8" s="124"/>
      <c r="DDQ8" s="124"/>
      <c r="DDR8" s="124"/>
      <c r="DDS8" s="124"/>
      <c r="DDT8" s="124"/>
      <c r="DDU8" s="124"/>
      <c r="DDV8" s="124"/>
      <c r="DDW8" s="124"/>
      <c r="DDX8" s="124"/>
      <c r="DDY8" s="124"/>
      <c r="DDZ8" s="124"/>
      <c r="DEA8" s="124"/>
      <c r="DEB8" s="124"/>
      <c r="DEC8" s="124"/>
      <c r="DED8" s="124"/>
      <c r="DEE8" s="124"/>
      <c r="DEF8" s="124"/>
      <c r="DEG8" s="124"/>
      <c r="DEH8" s="124"/>
      <c r="DEI8" s="124"/>
      <c r="DEJ8" s="124"/>
      <c r="DEK8" s="124"/>
      <c r="DEL8" s="124"/>
      <c r="DEM8" s="124"/>
      <c r="DEN8" s="124"/>
      <c r="DEO8" s="124"/>
      <c r="DEP8" s="124"/>
      <c r="DEQ8" s="124"/>
      <c r="DER8" s="124"/>
      <c r="DES8" s="124"/>
      <c r="DET8" s="124"/>
      <c r="DEU8" s="124"/>
      <c r="DEV8" s="124"/>
      <c r="DEW8" s="124"/>
      <c r="DEX8" s="124"/>
      <c r="DEY8" s="124"/>
      <c r="DEZ8" s="124"/>
      <c r="DFA8" s="124"/>
      <c r="DFB8" s="124"/>
      <c r="DFC8" s="124"/>
      <c r="DFD8" s="124"/>
      <c r="DFE8" s="124"/>
      <c r="DFF8" s="124"/>
      <c r="DFG8" s="124"/>
      <c r="DFH8" s="124"/>
      <c r="DFI8" s="124"/>
      <c r="DFJ8" s="124"/>
      <c r="DFK8" s="124"/>
      <c r="DFL8" s="124"/>
      <c r="DFM8" s="124"/>
      <c r="DFN8" s="124"/>
      <c r="DFO8" s="124"/>
      <c r="DFP8" s="124"/>
      <c r="DFQ8" s="124"/>
      <c r="DFR8" s="124"/>
      <c r="DFS8" s="124"/>
      <c r="DFT8" s="124"/>
      <c r="DFU8" s="124"/>
      <c r="DFV8" s="124"/>
      <c r="DFW8" s="124"/>
      <c r="DFX8" s="124"/>
      <c r="DFY8" s="124"/>
      <c r="DFZ8" s="124"/>
      <c r="DGA8" s="124"/>
      <c r="DGB8" s="124"/>
      <c r="DGC8" s="124"/>
      <c r="DGD8" s="124"/>
      <c r="DGE8" s="124"/>
      <c r="DGF8" s="124"/>
      <c r="DGG8" s="124"/>
      <c r="DGH8" s="124"/>
      <c r="DGI8" s="124"/>
      <c r="DGJ8" s="124"/>
      <c r="DGK8" s="124"/>
      <c r="DGL8" s="124"/>
      <c r="DGM8" s="124"/>
      <c r="DGN8" s="124"/>
      <c r="DGO8" s="124"/>
      <c r="DGP8" s="124"/>
      <c r="DGQ8" s="124"/>
      <c r="DGR8" s="124"/>
      <c r="DGS8" s="124"/>
      <c r="DGT8" s="124"/>
      <c r="DGU8" s="124"/>
      <c r="DGV8" s="124"/>
      <c r="DGW8" s="124"/>
      <c r="DGX8" s="124"/>
      <c r="DGY8" s="124"/>
      <c r="DGZ8" s="124"/>
      <c r="DHA8" s="124"/>
      <c r="DHB8" s="124"/>
      <c r="DHC8" s="124"/>
      <c r="DHD8" s="124"/>
      <c r="DHE8" s="124"/>
      <c r="DHF8" s="124"/>
      <c r="DHG8" s="124"/>
      <c r="DHH8" s="124"/>
      <c r="DHI8" s="124"/>
      <c r="DHJ8" s="124"/>
      <c r="DHK8" s="124"/>
      <c r="DHL8" s="124"/>
      <c r="DHM8" s="124"/>
      <c r="DHN8" s="124"/>
      <c r="DHO8" s="124"/>
      <c r="DHP8" s="124"/>
      <c r="DHQ8" s="124"/>
      <c r="DHR8" s="124"/>
      <c r="DHS8" s="124"/>
      <c r="DHT8" s="124"/>
      <c r="DHU8" s="124"/>
      <c r="DHV8" s="124"/>
      <c r="DHW8" s="124"/>
      <c r="DHX8" s="124"/>
      <c r="DHY8" s="124"/>
      <c r="DHZ8" s="124"/>
      <c r="DIA8" s="124"/>
      <c r="DIB8" s="124"/>
      <c r="DIC8" s="124"/>
      <c r="DID8" s="124"/>
      <c r="DIE8" s="124"/>
      <c r="DIF8" s="124"/>
      <c r="DIG8" s="124"/>
      <c r="DIH8" s="124"/>
      <c r="DII8" s="124"/>
      <c r="DIJ8" s="124"/>
      <c r="DIK8" s="124"/>
      <c r="DIL8" s="124"/>
      <c r="DIM8" s="124"/>
      <c r="DIN8" s="124"/>
      <c r="DIO8" s="124"/>
      <c r="DIP8" s="124"/>
      <c r="DIQ8" s="124"/>
      <c r="DIR8" s="124"/>
      <c r="DIS8" s="124"/>
      <c r="DIT8" s="124"/>
      <c r="DIU8" s="124"/>
      <c r="DIV8" s="124"/>
      <c r="DIW8" s="124"/>
      <c r="DIX8" s="124"/>
      <c r="DIY8" s="124"/>
      <c r="DIZ8" s="124"/>
      <c r="DJA8" s="124"/>
      <c r="DJB8" s="124"/>
      <c r="DJC8" s="124"/>
      <c r="DJD8" s="124"/>
      <c r="DJE8" s="124"/>
      <c r="DJF8" s="124"/>
      <c r="DJG8" s="124"/>
      <c r="DJH8" s="124"/>
      <c r="DJI8" s="124"/>
      <c r="DJJ8" s="124"/>
      <c r="DJK8" s="124"/>
      <c r="DJL8" s="124"/>
      <c r="DJM8" s="124"/>
      <c r="DJN8" s="124"/>
      <c r="DJO8" s="124"/>
      <c r="DJP8" s="124"/>
      <c r="DJQ8" s="124"/>
      <c r="DJR8" s="124"/>
      <c r="DJS8" s="124"/>
      <c r="DJT8" s="124"/>
      <c r="DJU8" s="124"/>
      <c r="DJV8" s="124"/>
      <c r="DJW8" s="124"/>
      <c r="DJX8" s="124"/>
      <c r="DJY8" s="124"/>
      <c r="DJZ8" s="124"/>
      <c r="DKA8" s="124"/>
      <c r="DKB8" s="124"/>
      <c r="DKC8" s="124"/>
      <c r="DKD8" s="124"/>
      <c r="DKE8" s="124"/>
      <c r="DKF8" s="124"/>
      <c r="DKG8" s="124"/>
      <c r="DKH8" s="124"/>
      <c r="DKI8" s="124"/>
      <c r="DKJ8" s="124"/>
      <c r="DKK8" s="124"/>
      <c r="DKL8" s="124"/>
      <c r="DKM8" s="124"/>
      <c r="DKN8" s="124"/>
      <c r="DKO8" s="124"/>
      <c r="DKP8" s="124"/>
      <c r="DKQ8" s="124"/>
      <c r="DKR8" s="124"/>
      <c r="DKS8" s="124"/>
      <c r="DKT8" s="124"/>
      <c r="DKU8" s="124"/>
      <c r="DKV8" s="124"/>
      <c r="DKW8" s="124"/>
      <c r="DKX8" s="124"/>
      <c r="DKY8" s="124"/>
      <c r="DKZ8" s="124"/>
      <c r="DLA8" s="124"/>
      <c r="DLB8" s="124"/>
      <c r="DLC8" s="124"/>
      <c r="DLD8" s="124"/>
      <c r="DLE8" s="124"/>
      <c r="DLF8" s="124"/>
      <c r="DLG8" s="124"/>
      <c r="DLH8" s="124"/>
      <c r="DLI8" s="124"/>
      <c r="DLJ8" s="124"/>
      <c r="DLK8" s="124"/>
      <c r="DLL8" s="124"/>
      <c r="DLM8" s="124"/>
      <c r="DLN8" s="124"/>
      <c r="DLO8" s="124"/>
      <c r="DLP8" s="124"/>
      <c r="DLQ8" s="124"/>
      <c r="DLR8" s="124"/>
      <c r="DLS8" s="124"/>
      <c r="DLT8" s="124"/>
      <c r="DLU8" s="124"/>
      <c r="DLV8" s="124"/>
      <c r="DLW8" s="124"/>
      <c r="DLX8" s="124"/>
      <c r="DLY8" s="124"/>
      <c r="DLZ8" s="124"/>
      <c r="DMA8" s="124"/>
      <c r="DMB8" s="124"/>
      <c r="DMC8" s="124"/>
      <c r="DMD8" s="124"/>
      <c r="DME8" s="124"/>
      <c r="DMF8" s="124"/>
      <c r="DMG8" s="124"/>
      <c r="DMH8" s="124"/>
      <c r="DMI8" s="124"/>
      <c r="DMJ8" s="124"/>
      <c r="DMK8" s="124"/>
      <c r="DML8" s="124"/>
      <c r="DMM8" s="124"/>
      <c r="DMN8" s="124"/>
      <c r="DMO8" s="124"/>
      <c r="DMP8" s="124"/>
      <c r="DMQ8" s="124"/>
      <c r="DMR8" s="124"/>
      <c r="DMS8" s="124"/>
      <c r="DMT8" s="124"/>
      <c r="DMU8" s="124"/>
      <c r="DMV8" s="124"/>
      <c r="DMW8" s="124"/>
      <c r="DMX8" s="124"/>
      <c r="DMY8" s="124"/>
      <c r="DMZ8" s="124"/>
      <c r="DNA8" s="124"/>
      <c r="DNB8" s="124"/>
      <c r="DNC8" s="124"/>
      <c r="DND8" s="124"/>
      <c r="DNE8" s="124"/>
      <c r="DNF8" s="124"/>
      <c r="DNG8" s="124"/>
      <c r="DNH8" s="124"/>
      <c r="DNI8" s="124"/>
      <c r="DNJ8" s="124"/>
      <c r="DNK8" s="124"/>
      <c r="DNL8" s="124"/>
      <c r="DNM8" s="124"/>
      <c r="DNN8" s="124"/>
      <c r="DNO8" s="124"/>
      <c r="DNP8" s="124"/>
      <c r="DNQ8" s="124"/>
      <c r="DNR8" s="124"/>
      <c r="DNS8" s="124"/>
      <c r="DNT8" s="124"/>
      <c r="DNU8" s="124"/>
      <c r="DNV8" s="124"/>
      <c r="DNW8" s="124"/>
      <c r="DNX8" s="124"/>
      <c r="DNY8" s="124"/>
      <c r="DNZ8" s="124"/>
      <c r="DOA8" s="124"/>
      <c r="DOB8" s="124"/>
      <c r="DOC8" s="124"/>
      <c r="DOD8" s="124"/>
      <c r="DOE8" s="124"/>
      <c r="DOF8" s="124"/>
      <c r="DOG8" s="124"/>
      <c r="DOH8" s="124"/>
      <c r="DOI8" s="124"/>
      <c r="DOJ8" s="124"/>
      <c r="DOK8" s="124"/>
      <c r="DOL8" s="124"/>
      <c r="DOM8" s="124"/>
      <c r="DON8" s="124"/>
      <c r="DOO8" s="124"/>
      <c r="DOP8" s="124"/>
      <c r="DOQ8" s="124"/>
      <c r="DOR8" s="124"/>
      <c r="DOS8" s="124"/>
      <c r="DOT8" s="124"/>
      <c r="DOU8" s="124"/>
      <c r="DOV8" s="124"/>
      <c r="DOW8" s="124"/>
      <c r="DOX8" s="124"/>
      <c r="DOY8" s="124"/>
      <c r="DOZ8" s="124"/>
      <c r="DPA8" s="124"/>
      <c r="DPB8" s="124"/>
      <c r="DPC8" s="124"/>
      <c r="DPD8" s="124"/>
      <c r="DPE8" s="124"/>
      <c r="DPF8" s="124"/>
      <c r="DPG8" s="124"/>
      <c r="DPH8" s="124"/>
      <c r="DPI8" s="124"/>
      <c r="DPJ8" s="124"/>
      <c r="DPK8" s="124"/>
      <c r="DPL8" s="124"/>
      <c r="DPM8" s="124"/>
      <c r="DPN8" s="124"/>
      <c r="DPO8" s="124"/>
      <c r="DPP8" s="124"/>
      <c r="DPQ8" s="124"/>
      <c r="DPR8" s="124"/>
      <c r="DPS8" s="124"/>
      <c r="DPT8" s="124"/>
      <c r="DPU8" s="124"/>
      <c r="DPV8" s="124"/>
      <c r="DPW8" s="124"/>
      <c r="DPX8" s="124"/>
      <c r="DPY8" s="124"/>
      <c r="DPZ8" s="124"/>
      <c r="DQA8" s="124"/>
      <c r="DQB8" s="124"/>
      <c r="DQC8" s="124"/>
      <c r="DQD8" s="124"/>
      <c r="DQE8" s="124"/>
      <c r="DQF8" s="124"/>
      <c r="DQG8" s="124"/>
      <c r="DQH8" s="124"/>
      <c r="DQI8" s="124"/>
      <c r="DQJ8" s="124"/>
      <c r="DQK8" s="124"/>
      <c r="DQL8" s="124"/>
      <c r="DQM8" s="124"/>
      <c r="DQN8" s="124"/>
      <c r="DQO8" s="124"/>
      <c r="DQP8" s="124"/>
      <c r="DQQ8" s="124"/>
      <c r="DQR8" s="124"/>
      <c r="DQS8" s="124"/>
      <c r="DQT8" s="124"/>
      <c r="DQU8" s="124"/>
      <c r="DQV8" s="124"/>
      <c r="DQW8" s="124"/>
      <c r="DQX8" s="124"/>
      <c r="DQY8" s="124"/>
      <c r="DQZ8" s="124"/>
      <c r="DRA8" s="124"/>
      <c r="DRB8" s="124"/>
      <c r="DRC8" s="124"/>
      <c r="DRD8" s="124"/>
      <c r="DRE8" s="124"/>
      <c r="DRF8" s="124"/>
      <c r="DRG8" s="124"/>
      <c r="DRH8" s="124"/>
      <c r="DRI8" s="124"/>
      <c r="DRJ8" s="124"/>
      <c r="DRK8" s="124"/>
      <c r="DRL8" s="124"/>
      <c r="DRM8" s="124"/>
      <c r="DRN8" s="124"/>
      <c r="DRO8" s="124"/>
      <c r="DRP8" s="124"/>
      <c r="DRQ8" s="124"/>
      <c r="DRR8" s="124"/>
      <c r="DRS8" s="124"/>
      <c r="DRT8" s="124"/>
      <c r="DRU8" s="124"/>
      <c r="DRV8" s="124"/>
      <c r="DRW8" s="124"/>
      <c r="DRX8" s="124"/>
      <c r="DRY8" s="124"/>
      <c r="DRZ8" s="124"/>
      <c r="DSA8" s="124"/>
      <c r="DSB8" s="124"/>
      <c r="DSC8" s="124"/>
      <c r="DSD8" s="124"/>
      <c r="DSE8" s="124"/>
      <c r="DSF8" s="124"/>
      <c r="DSG8" s="124"/>
      <c r="DSH8" s="124"/>
      <c r="DSI8" s="124"/>
      <c r="DSJ8" s="124"/>
      <c r="DSK8" s="124"/>
      <c r="DSL8" s="124"/>
      <c r="DSM8" s="124"/>
      <c r="DSN8" s="124"/>
      <c r="DSO8" s="124"/>
      <c r="DSP8" s="124"/>
      <c r="DSQ8" s="124"/>
      <c r="DSR8" s="124"/>
      <c r="DSS8" s="124"/>
      <c r="DST8" s="124"/>
      <c r="DSU8" s="124"/>
      <c r="DSV8" s="124"/>
      <c r="DSW8" s="124"/>
      <c r="DSX8" s="124"/>
      <c r="DSY8" s="124"/>
      <c r="DSZ8" s="124"/>
      <c r="DTA8" s="124"/>
      <c r="DTB8" s="124"/>
      <c r="DTC8" s="124"/>
      <c r="DTD8" s="124"/>
      <c r="DTE8" s="124"/>
      <c r="DTF8" s="124"/>
      <c r="DTG8" s="124"/>
      <c r="DTH8" s="124"/>
      <c r="DTI8" s="124"/>
      <c r="DTJ8" s="124"/>
      <c r="DTK8" s="124"/>
      <c r="DTL8" s="124"/>
      <c r="DTM8" s="124"/>
      <c r="DTN8" s="124"/>
      <c r="DTO8" s="124"/>
      <c r="DTP8" s="124"/>
      <c r="DTQ8" s="124"/>
      <c r="DTR8" s="124"/>
      <c r="DTS8" s="124"/>
      <c r="DTT8" s="124"/>
      <c r="DTU8" s="124"/>
      <c r="DTV8" s="124"/>
      <c r="DTW8" s="124"/>
      <c r="DTX8" s="124"/>
      <c r="DTY8" s="124"/>
      <c r="DTZ8" s="124"/>
      <c r="DUA8" s="124"/>
      <c r="DUB8" s="124"/>
      <c r="DUC8" s="124"/>
      <c r="DUD8" s="124"/>
      <c r="DUE8" s="124"/>
      <c r="DUF8" s="124"/>
      <c r="DUG8" s="124"/>
      <c r="DUH8" s="124"/>
      <c r="DUI8" s="124"/>
      <c r="DUJ8" s="124"/>
      <c r="DUK8" s="124"/>
      <c r="DUL8" s="124"/>
      <c r="DUM8" s="124"/>
      <c r="DUN8" s="124"/>
      <c r="DUO8" s="124"/>
      <c r="DUP8" s="124"/>
      <c r="DUQ8" s="124"/>
      <c r="DUR8" s="124"/>
      <c r="DUS8" s="124"/>
      <c r="DUT8" s="124"/>
      <c r="DUU8" s="124"/>
      <c r="DUV8" s="124"/>
      <c r="DUW8" s="124"/>
      <c r="DUX8" s="124"/>
      <c r="DUY8" s="124"/>
      <c r="DUZ8" s="124"/>
      <c r="DVA8" s="124"/>
      <c r="DVB8" s="124"/>
      <c r="DVC8" s="124"/>
      <c r="DVD8" s="124"/>
      <c r="DVE8" s="124"/>
      <c r="DVF8" s="124"/>
      <c r="DVG8" s="124"/>
      <c r="DVH8" s="124"/>
      <c r="DVI8" s="124"/>
      <c r="DVJ8" s="124"/>
      <c r="DVK8" s="124"/>
      <c r="DVL8" s="124"/>
      <c r="DVM8" s="124"/>
      <c r="DVN8" s="124"/>
      <c r="DVO8" s="124"/>
      <c r="DVP8" s="124"/>
      <c r="DVQ8" s="124"/>
      <c r="DVR8" s="124"/>
      <c r="DVS8" s="124"/>
      <c r="DVT8" s="124"/>
      <c r="DVU8" s="124"/>
      <c r="DVV8" s="124"/>
      <c r="DVW8" s="124"/>
      <c r="DVX8" s="124"/>
      <c r="DVY8" s="124"/>
      <c r="DVZ8" s="124"/>
      <c r="DWA8" s="124"/>
      <c r="DWB8" s="124"/>
      <c r="DWC8" s="124"/>
      <c r="DWD8" s="124"/>
      <c r="DWE8" s="124"/>
      <c r="DWF8" s="124"/>
      <c r="DWG8" s="124"/>
      <c r="DWH8" s="124"/>
      <c r="DWI8" s="124"/>
      <c r="DWJ8" s="124"/>
      <c r="DWK8" s="124"/>
      <c r="DWL8" s="124"/>
      <c r="DWM8" s="124"/>
      <c r="DWN8" s="124"/>
      <c r="DWO8" s="124"/>
      <c r="DWP8" s="124"/>
      <c r="DWQ8" s="124"/>
      <c r="DWR8" s="124"/>
      <c r="DWS8" s="124"/>
      <c r="DWT8" s="124"/>
      <c r="DWU8" s="124"/>
      <c r="DWV8" s="124"/>
      <c r="DWW8" s="124"/>
      <c r="DWX8" s="124"/>
      <c r="DWY8" s="124"/>
      <c r="DWZ8" s="124"/>
      <c r="DXA8" s="124"/>
      <c r="DXB8" s="124"/>
      <c r="DXC8" s="124"/>
      <c r="DXD8" s="124"/>
      <c r="DXE8" s="124"/>
      <c r="DXF8" s="124"/>
      <c r="DXG8" s="124"/>
      <c r="DXH8" s="124"/>
      <c r="DXI8" s="124"/>
      <c r="DXJ8" s="124"/>
      <c r="DXK8" s="124"/>
      <c r="DXL8" s="124"/>
      <c r="DXM8" s="124"/>
      <c r="DXN8" s="124"/>
      <c r="DXO8" s="124"/>
      <c r="DXP8" s="124"/>
      <c r="DXQ8" s="124"/>
      <c r="DXR8" s="124"/>
      <c r="DXS8" s="124"/>
      <c r="DXT8" s="124"/>
      <c r="DXU8" s="124"/>
      <c r="DXV8" s="124"/>
      <c r="DXW8" s="124"/>
      <c r="DXX8" s="124"/>
      <c r="DXY8" s="124"/>
      <c r="DXZ8" s="124"/>
      <c r="DYA8" s="124"/>
      <c r="DYB8" s="124"/>
      <c r="DYC8" s="124"/>
      <c r="DYD8" s="124"/>
      <c r="DYE8" s="124"/>
      <c r="DYF8" s="124"/>
      <c r="DYG8" s="124"/>
      <c r="DYH8" s="124"/>
      <c r="DYI8" s="124"/>
      <c r="DYJ8" s="124"/>
      <c r="DYK8" s="124"/>
      <c r="DYL8" s="124"/>
      <c r="DYM8" s="124"/>
      <c r="DYN8" s="124"/>
      <c r="DYO8" s="124"/>
      <c r="DYP8" s="124"/>
      <c r="DYQ8" s="124"/>
      <c r="DYR8" s="124"/>
      <c r="DYS8" s="124"/>
      <c r="DYT8" s="124"/>
      <c r="DYU8" s="124"/>
      <c r="DYV8" s="124"/>
      <c r="DYW8" s="124"/>
      <c r="DYX8" s="124"/>
      <c r="DYY8" s="124"/>
      <c r="DYZ8" s="124"/>
      <c r="DZA8" s="124"/>
      <c r="DZB8" s="124"/>
      <c r="DZC8" s="124"/>
      <c r="DZD8" s="124"/>
      <c r="DZE8" s="124"/>
      <c r="DZF8" s="124"/>
      <c r="DZG8" s="124"/>
      <c r="DZH8" s="124"/>
      <c r="DZI8" s="124"/>
      <c r="DZJ8" s="124"/>
      <c r="DZK8" s="124"/>
      <c r="DZL8" s="124"/>
      <c r="DZM8" s="124"/>
      <c r="DZN8" s="124"/>
      <c r="DZO8" s="124"/>
      <c r="DZP8" s="124"/>
      <c r="DZQ8" s="124"/>
      <c r="DZR8" s="124"/>
      <c r="DZS8" s="124"/>
      <c r="DZT8" s="124"/>
      <c r="DZU8" s="124"/>
      <c r="DZV8" s="124"/>
      <c r="DZW8" s="124"/>
      <c r="DZX8" s="124"/>
      <c r="DZY8" s="124"/>
      <c r="DZZ8" s="124"/>
      <c r="EAA8" s="124"/>
      <c r="EAB8" s="124"/>
      <c r="EAC8" s="124"/>
      <c r="EAD8" s="124"/>
      <c r="EAE8" s="124"/>
      <c r="EAF8" s="124"/>
      <c r="EAG8" s="124"/>
      <c r="EAH8" s="124"/>
      <c r="EAI8" s="124"/>
      <c r="EAJ8" s="124"/>
      <c r="EAK8" s="124"/>
      <c r="EAL8" s="124"/>
      <c r="EAM8" s="124"/>
      <c r="EAN8" s="124"/>
      <c r="EAO8" s="124"/>
      <c r="EAP8" s="124"/>
      <c r="EAQ8" s="124"/>
      <c r="EAR8" s="124"/>
      <c r="EAS8" s="124"/>
      <c r="EAT8" s="124"/>
      <c r="EAU8" s="124"/>
      <c r="EAV8" s="124"/>
      <c r="EAW8" s="124"/>
      <c r="EAX8" s="124"/>
      <c r="EAY8" s="124"/>
      <c r="EAZ8" s="124"/>
      <c r="EBA8" s="124"/>
      <c r="EBB8" s="124"/>
      <c r="EBC8" s="124"/>
      <c r="EBD8" s="124"/>
      <c r="EBE8" s="124"/>
      <c r="EBF8" s="124"/>
      <c r="EBG8" s="124"/>
      <c r="EBH8" s="124"/>
      <c r="EBI8" s="124"/>
      <c r="EBJ8" s="124"/>
      <c r="EBK8" s="124"/>
      <c r="EBL8" s="124"/>
      <c r="EBM8" s="124"/>
      <c r="EBN8" s="124"/>
      <c r="EBO8" s="124"/>
      <c r="EBP8" s="124"/>
      <c r="EBQ8" s="124"/>
      <c r="EBR8" s="124"/>
      <c r="EBS8" s="124"/>
      <c r="EBT8" s="124"/>
      <c r="EBU8" s="124"/>
      <c r="EBV8" s="124"/>
      <c r="EBW8" s="124"/>
      <c r="EBX8" s="124"/>
      <c r="EBY8" s="124"/>
      <c r="EBZ8" s="124"/>
      <c r="ECA8" s="124"/>
      <c r="ECB8" s="124"/>
      <c r="ECC8" s="124"/>
      <c r="ECD8" s="124"/>
      <c r="ECE8" s="124"/>
      <c r="ECF8" s="124"/>
      <c r="ECG8" s="124"/>
      <c r="ECH8" s="124"/>
      <c r="ECI8" s="124"/>
      <c r="ECJ8" s="124"/>
      <c r="ECK8" s="124"/>
      <c r="ECL8" s="124"/>
      <c r="ECM8" s="124"/>
      <c r="ECN8" s="124"/>
      <c r="ECO8" s="124"/>
      <c r="ECP8" s="124"/>
      <c r="ECQ8" s="124"/>
      <c r="ECR8" s="124"/>
      <c r="ECS8" s="124"/>
      <c r="ECT8" s="124"/>
      <c r="ECU8" s="124"/>
      <c r="ECV8" s="124"/>
      <c r="ECW8" s="124"/>
      <c r="ECX8" s="124"/>
      <c r="ECY8" s="124"/>
      <c r="ECZ8" s="124"/>
      <c r="EDA8" s="124"/>
      <c r="EDB8" s="124"/>
      <c r="EDC8" s="124"/>
      <c r="EDD8" s="124"/>
      <c r="EDE8" s="124"/>
      <c r="EDF8" s="124"/>
      <c r="EDG8" s="124"/>
      <c r="EDH8" s="124"/>
      <c r="EDI8" s="124"/>
      <c r="EDJ8" s="124"/>
      <c r="EDK8" s="124"/>
      <c r="EDL8" s="124"/>
      <c r="EDM8" s="124"/>
      <c r="EDN8" s="124"/>
      <c r="EDO8" s="124"/>
      <c r="EDP8" s="124"/>
      <c r="EDQ8" s="124"/>
      <c r="EDR8" s="124"/>
      <c r="EDS8" s="124"/>
      <c r="EDT8" s="124"/>
      <c r="EDU8" s="124"/>
      <c r="EDV8" s="124"/>
      <c r="EDW8" s="124"/>
      <c r="EDX8" s="124"/>
      <c r="EDY8" s="124"/>
      <c r="EDZ8" s="124"/>
      <c r="EEA8" s="124"/>
      <c r="EEB8" s="124"/>
      <c r="EEC8" s="124"/>
      <c r="EED8" s="124"/>
      <c r="EEE8" s="124"/>
      <c r="EEF8" s="124"/>
      <c r="EEG8" s="124"/>
      <c r="EEH8" s="124"/>
      <c r="EEI8" s="124"/>
      <c r="EEJ8" s="124"/>
      <c r="EEK8" s="124"/>
      <c r="EEL8" s="124"/>
      <c r="EEM8" s="124"/>
      <c r="EEN8" s="124"/>
      <c r="EEO8" s="124"/>
      <c r="EEP8" s="124"/>
      <c r="EEQ8" s="124"/>
      <c r="EER8" s="124"/>
      <c r="EES8" s="124"/>
      <c r="EET8" s="124"/>
      <c r="EEU8" s="124"/>
      <c r="EEV8" s="124"/>
      <c r="EEW8" s="124"/>
      <c r="EEX8" s="124"/>
      <c r="EEY8" s="124"/>
      <c r="EEZ8" s="124"/>
      <c r="EFA8" s="124"/>
      <c r="EFB8" s="124"/>
      <c r="EFC8" s="124"/>
      <c r="EFD8" s="124"/>
      <c r="EFE8" s="124"/>
      <c r="EFF8" s="124"/>
      <c r="EFG8" s="124"/>
      <c r="EFH8" s="124"/>
      <c r="EFI8" s="124"/>
      <c r="EFJ8" s="124"/>
      <c r="EFK8" s="124"/>
      <c r="EFL8" s="124"/>
      <c r="EFM8" s="124"/>
      <c r="EFN8" s="124"/>
      <c r="EFO8" s="124"/>
      <c r="EFP8" s="124"/>
      <c r="EFQ8" s="124"/>
      <c r="EFR8" s="124"/>
      <c r="EFS8" s="124"/>
      <c r="EFT8" s="124"/>
      <c r="EFU8" s="124"/>
      <c r="EFV8" s="124"/>
      <c r="EFW8" s="124"/>
      <c r="EFX8" s="124"/>
      <c r="EFY8" s="124"/>
      <c r="EFZ8" s="124"/>
      <c r="EGA8" s="124"/>
      <c r="EGB8" s="124"/>
      <c r="EGC8" s="124"/>
      <c r="EGD8" s="124"/>
      <c r="EGE8" s="124"/>
      <c r="EGF8" s="124"/>
      <c r="EGG8" s="124"/>
      <c r="EGH8" s="124"/>
      <c r="EGI8" s="124"/>
      <c r="EGJ8" s="124"/>
      <c r="EGK8" s="124"/>
      <c r="EGL8" s="124"/>
      <c r="EGM8" s="124"/>
      <c r="EGN8" s="124"/>
      <c r="EGO8" s="124"/>
      <c r="EGP8" s="124"/>
      <c r="EGQ8" s="124"/>
      <c r="EGR8" s="124"/>
      <c r="EGS8" s="124"/>
      <c r="EGT8" s="124"/>
      <c r="EGU8" s="124"/>
      <c r="EGV8" s="124"/>
      <c r="EGW8" s="124"/>
      <c r="EGX8" s="124"/>
      <c r="EGY8" s="124"/>
      <c r="EGZ8" s="124"/>
      <c r="EHA8" s="124"/>
      <c r="EHB8" s="124"/>
      <c r="EHC8" s="124"/>
      <c r="EHD8" s="124"/>
      <c r="EHE8" s="124"/>
      <c r="EHF8" s="124"/>
      <c r="EHG8" s="124"/>
      <c r="EHH8" s="124"/>
      <c r="EHI8" s="124"/>
      <c r="EHJ8" s="124"/>
      <c r="EHK8" s="124"/>
      <c r="EHL8" s="124"/>
      <c r="EHM8" s="124"/>
      <c r="EHN8" s="124"/>
      <c r="EHO8" s="124"/>
      <c r="EHP8" s="124"/>
      <c r="EHQ8" s="124"/>
      <c r="EHR8" s="124"/>
      <c r="EHS8" s="124"/>
      <c r="EHT8" s="124"/>
      <c r="EHU8" s="124"/>
      <c r="EHV8" s="124"/>
      <c r="EHW8" s="124"/>
      <c r="EHX8" s="124"/>
      <c r="EHY8" s="124"/>
      <c r="EHZ8" s="124"/>
      <c r="EIA8" s="124"/>
      <c r="EIB8" s="124"/>
      <c r="EIC8" s="124"/>
      <c r="EID8" s="124"/>
      <c r="EIE8" s="124"/>
      <c r="EIF8" s="124"/>
      <c r="EIG8" s="124"/>
      <c r="EIH8" s="124"/>
      <c r="EII8" s="124"/>
      <c r="EIJ8" s="124"/>
      <c r="EIK8" s="124"/>
      <c r="EIL8" s="124"/>
      <c r="EIM8" s="124"/>
      <c r="EIN8" s="124"/>
      <c r="EIO8" s="124"/>
      <c r="EIP8" s="124"/>
      <c r="EIQ8" s="124"/>
      <c r="EIR8" s="124"/>
      <c r="EIS8" s="124"/>
      <c r="EIT8" s="124"/>
      <c r="EIU8" s="124"/>
      <c r="EIV8" s="124"/>
      <c r="EIW8" s="124"/>
      <c r="EIX8" s="124"/>
      <c r="EIY8" s="124"/>
      <c r="EIZ8" s="124"/>
      <c r="EJA8" s="124"/>
      <c r="EJB8" s="124"/>
      <c r="EJC8" s="124"/>
      <c r="EJD8" s="124"/>
      <c r="EJE8" s="124"/>
      <c r="EJF8" s="124"/>
      <c r="EJG8" s="124"/>
      <c r="EJH8" s="124"/>
      <c r="EJI8" s="124"/>
      <c r="EJJ8" s="124"/>
      <c r="EJK8" s="124"/>
      <c r="EJL8" s="124"/>
      <c r="EJM8" s="124"/>
      <c r="EJN8" s="124"/>
      <c r="EJO8" s="124"/>
      <c r="EJP8" s="124"/>
      <c r="EJQ8" s="124"/>
      <c r="EJR8" s="124"/>
      <c r="EJS8" s="124"/>
      <c r="EJT8" s="124"/>
      <c r="EJU8" s="124"/>
      <c r="EJV8" s="124"/>
      <c r="EJW8" s="124"/>
      <c r="EJX8" s="124"/>
      <c r="EJY8" s="124"/>
      <c r="EJZ8" s="124"/>
      <c r="EKA8" s="124"/>
      <c r="EKB8" s="124"/>
      <c r="EKC8" s="124"/>
      <c r="EKD8" s="124"/>
      <c r="EKE8" s="124"/>
      <c r="EKF8" s="124"/>
      <c r="EKG8" s="124"/>
      <c r="EKH8" s="124"/>
      <c r="EKI8" s="124"/>
      <c r="EKJ8" s="124"/>
      <c r="EKK8" s="124"/>
      <c r="EKL8" s="124"/>
      <c r="EKM8" s="124"/>
      <c r="EKN8" s="124"/>
      <c r="EKO8" s="124"/>
      <c r="EKP8" s="124"/>
      <c r="EKQ8" s="124"/>
      <c r="EKR8" s="124"/>
      <c r="EKS8" s="124"/>
      <c r="EKT8" s="124"/>
      <c r="EKU8" s="124"/>
      <c r="EKV8" s="124"/>
      <c r="EKW8" s="124"/>
      <c r="EKX8" s="124"/>
      <c r="EKY8" s="124"/>
      <c r="EKZ8" s="124"/>
      <c r="ELA8" s="124"/>
      <c r="ELB8" s="124"/>
      <c r="ELC8" s="124"/>
      <c r="ELD8" s="124"/>
      <c r="ELE8" s="124"/>
      <c r="ELF8" s="124"/>
      <c r="ELG8" s="124"/>
      <c r="ELH8" s="124"/>
      <c r="ELI8" s="124"/>
      <c r="ELJ8" s="124"/>
      <c r="ELK8" s="124"/>
      <c r="ELL8" s="124"/>
      <c r="ELM8" s="124"/>
      <c r="ELN8" s="124"/>
      <c r="ELO8" s="124"/>
      <c r="ELP8" s="124"/>
      <c r="ELQ8" s="124"/>
      <c r="ELR8" s="124"/>
      <c r="ELS8" s="124"/>
      <c r="ELT8" s="124"/>
      <c r="ELU8" s="124"/>
      <c r="ELV8" s="124"/>
      <c r="ELW8" s="124"/>
      <c r="ELX8" s="124"/>
      <c r="ELY8" s="124"/>
      <c r="ELZ8" s="124"/>
      <c r="EMA8" s="124"/>
      <c r="EMB8" s="124"/>
      <c r="EMC8" s="124"/>
      <c r="EMD8" s="124"/>
      <c r="EME8" s="124"/>
      <c r="EMF8" s="124"/>
      <c r="EMG8" s="124"/>
      <c r="EMH8" s="124"/>
      <c r="EMI8" s="124"/>
      <c r="EMJ8" s="124"/>
      <c r="EMK8" s="124"/>
      <c r="EML8" s="124"/>
      <c r="EMM8" s="124"/>
      <c r="EMN8" s="124"/>
      <c r="EMO8" s="124"/>
      <c r="EMP8" s="124"/>
      <c r="EMQ8" s="124"/>
      <c r="EMR8" s="124"/>
      <c r="EMS8" s="124"/>
      <c r="EMT8" s="124"/>
      <c r="EMU8" s="124"/>
      <c r="EMV8" s="124"/>
      <c r="EMW8" s="124"/>
      <c r="EMX8" s="124"/>
      <c r="EMY8" s="124"/>
      <c r="EMZ8" s="124"/>
      <c r="ENA8" s="124"/>
      <c r="ENB8" s="124"/>
      <c r="ENC8" s="124"/>
      <c r="END8" s="124"/>
      <c r="ENE8" s="124"/>
      <c r="ENF8" s="124"/>
      <c r="ENG8" s="124"/>
      <c r="ENH8" s="124"/>
      <c r="ENI8" s="124"/>
      <c r="ENJ8" s="124"/>
      <c r="ENK8" s="124"/>
      <c r="ENL8" s="124"/>
      <c r="ENM8" s="124"/>
      <c r="ENN8" s="124"/>
      <c r="ENO8" s="124"/>
      <c r="ENP8" s="124"/>
      <c r="ENQ8" s="124"/>
      <c r="ENR8" s="124"/>
      <c r="ENS8" s="124"/>
      <c r="ENT8" s="124"/>
      <c r="ENU8" s="124"/>
      <c r="ENV8" s="124"/>
      <c r="ENW8" s="124"/>
      <c r="ENX8" s="124"/>
      <c r="ENY8" s="124"/>
      <c r="ENZ8" s="124"/>
      <c r="EOA8" s="124"/>
      <c r="EOB8" s="124"/>
      <c r="EOC8" s="124"/>
      <c r="EOD8" s="124"/>
      <c r="EOE8" s="124"/>
      <c r="EOF8" s="124"/>
      <c r="EOG8" s="124"/>
      <c r="EOH8" s="124"/>
      <c r="EOI8" s="124"/>
      <c r="EOJ8" s="124"/>
      <c r="EOK8" s="124"/>
      <c r="EOL8" s="124"/>
      <c r="EOM8" s="124"/>
      <c r="EON8" s="124"/>
      <c r="EOO8" s="124"/>
      <c r="EOP8" s="124"/>
      <c r="EOQ8" s="124"/>
      <c r="EOR8" s="124"/>
      <c r="EOS8" s="124"/>
      <c r="EOT8" s="124"/>
      <c r="EOU8" s="124"/>
      <c r="EOV8" s="124"/>
      <c r="EOW8" s="124"/>
      <c r="EOX8" s="124"/>
      <c r="EOY8" s="124"/>
      <c r="EOZ8" s="124"/>
      <c r="EPA8" s="124"/>
      <c r="EPB8" s="124"/>
      <c r="EPC8" s="124"/>
      <c r="EPD8" s="124"/>
      <c r="EPE8" s="124"/>
      <c r="EPF8" s="124"/>
      <c r="EPG8" s="124"/>
      <c r="EPH8" s="124"/>
      <c r="EPI8" s="124"/>
      <c r="EPJ8" s="124"/>
      <c r="EPK8" s="124"/>
      <c r="EPL8" s="124"/>
      <c r="EPM8" s="124"/>
      <c r="EPN8" s="124"/>
      <c r="EPO8" s="124"/>
      <c r="EPP8" s="124"/>
      <c r="EPQ8" s="124"/>
      <c r="EPR8" s="124"/>
      <c r="EPS8" s="124"/>
      <c r="EPT8" s="124"/>
      <c r="EPU8" s="124"/>
      <c r="EPV8" s="124"/>
      <c r="EPW8" s="124"/>
      <c r="EPX8" s="124"/>
      <c r="EPY8" s="124"/>
      <c r="EPZ8" s="124"/>
      <c r="EQA8" s="124"/>
      <c r="EQB8" s="124"/>
      <c r="EQC8" s="124"/>
      <c r="EQD8" s="124"/>
      <c r="EQE8" s="124"/>
      <c r="EQF8" s="124"/>
      <c r="EQG8" s="124"/>
      <c r="EQH8" s="124"/>
      <c r="EQI8" s="124"/>
      <c r="EQJ8" s="124"/>
      <c r="EQK8" s="124"/>
      <c r="EQL8" s="124"/>
      <c r="EQM8" s="124"/>
      <c r="EQN8" s="124"/>
      <c r="EQO8" s="124"/>
      <c r="EQP8" s="124"/>
      <c r="EQQ8" s="124"/>
      <c r="EQR8" s="124"/>
      <c r="EQS8" s="124"/>
      <c r="EQT8" s="124"/>
      <c r="EQU8" s="124"/>
      <c r="EQV8" s="124"/>
      <c r="EQW8" s="124"/>
      <c r="EQX8" s="124"/>
      <c r="EQY8" s="124"/>
      <c r="EQZ8" s="124"/>
      <c r="ERA8" s="124"/>
      <c r="ERB8" s="124"/>
      <c r="ERC8" s="124"/>
      <c r="ERD8" s="124"/>
      <c r="ERE8" s="124"/>
      <c r="ERF8" s="124"/>
      <c r="ERG8" s="124"/>
      <c r="ERH8" s="124"/>
      <c r="ERI8" s="124"/>
      <c r="ERJ8" s="124"/>
      <c r="ERK8" s="124"/>
      <c r="ERL8" s="124"/>
      <c r="ERM8" s="124"/>
      <c r="ERN8" s="124"/>
      <c r="ERO8" s="124"/>
      <c r="ERP8" s="124"/>
      <c r="ERQ8" s="124"/>
      <c r="ERR8" s="124"/>
      <c r="ERS8" s="124"/>
      <c r="ERT8" s="124"/>
      <c r="ERU8" s="124"/>
      <c r="ERV8" s="124"/>
      <c r="ERW8" s="124"/>
      <c r="ERX8" s="124"/>
      <c r="ERY8" s="124"/>
      <c r="ERZ8" s="124"/>
      <c r="ESA8" s="124"/>
      <c r="ESB8" s="124"/>
      <c r="ESC8" s="124"/>
      <c r="ESD8" s="124"/>
      <c r="ESE8" s="124"/>
      <c r="ESF8" s="124"/>
      <c r="ESG8" s="124"/>
      <c r="ESH8" s="124"/>
      <c r="ESI8" s="124"/>
      <c r="ESJ8" s="124"/>
      <c r="ESK8" s="124"/>
      <c r="ESL8" s="124"/>
      <c r="ESM8" s="124"/>
      <c r="ESN8" s="124"/>
      <c r="ESO8" s="124"/>
      <c r="ESP8" s="124"/>
      <c r="ESQ8" s="124"/>
      <c r="ESR8" s="124"/>
      <c r="ESS8" s="124"/>
      <c r="EST8" s="124"/>
      <c r="ESU8" s="124"/>
      <c r="ESV8" s="124"/>
      <c r="ESW8" s="124"/>
      <c r="ESX8" s="124"/>
      <c r="ESY8" s="124"/>
      <c r="ESZ8" s="124"/>
      <c r="ETA8" s="124"/>
      <c r="ETB8" s="124"/>
      <c r="ETC8" s="124"/>
      <c r="ETD8" s="124"/>
      <c r="ETE8" s="124"/>
      <c r="ETF8" s="124"/>
      <c r="ETG8" s="124"/>
      <c r="ETH8" s="124"/>
      <c r="ETI8" s="124"/>
      <c r="ETJ8" s="124"/>
      <c r="ETK8" s="124"/>
      <c r="ETL8" s="124"/>
      <c r="ETM8" s="124"/>
      <c r="ETN8" s="124"/>
      <c r="ETO8" s="124"/>
      <c r="ETP8" s="124"/>
      <c r="ETQ8" s="124"/>
      <c r="ETR8" s="124"/>
      <c r="ETS8" s="124"/>
      <c r="ETT8" s="124"/>
      <c r="ETU8" s="124"/>
      <c r="ETV8" s="124"/>
      <c r="ETW8" s="124"/>
      <c r="ETX8" s="124"/>
      <c r="ETY8" s="124"/>
      <c r="ETZ8" s="124"/>
      <c r="EUA8" s="124"/>
      <c r="EUB8" s="124"/>
      <c r="EUC8" s="124"/>
      <c r="EUD8" s="124"/>
      <c r="EUE8" s="124"/>
      <c r="EUF8" s="124"/>
      <c r="EUG8" s="124"/>
      <c r="EUH8" s="124"/>
      <c r="EUI8" s="124"/>
      <c r="EUJ8" s="124"/>
      <c r="EUK8" s="124"/>
      <c r="EUL8" s="124"/>
      <c r="EUM8" s="124"/>
      <c r="EUN8" s="124"/>
      <c r="EUO8" s="124"/>
      <c r="EUP8" s="124"/>
      <c r="EUQ8" s="124"/>
      <c r="EUR8" s="124"/>
      <c r="EUS8" s="124"/>
      <c r="EUT8" s="124"/>
      <c r="EUU8" s="124"/>
      <c r="EUV8" s="124"/>
      <c r="EUW8" s="124"/>
      <c r="EUX8" s="124"/>
      <c r="EUY8" s="124"/>
      <c r="EUZ8" s="124"/>
      <c r="EVA8" s="124"/>
      <c r="EVB8" s="124"/>
      <c r="EVC8" s="124"/>
      <c r="EVD8" s="124"/>
      <c r="EVE8" s="124"/>
      <c r="EVF8" s="124"/>
      <c r="EVG8" s="124"/>
      <c r="EVH8" s="124"/>
      <c r="EVI8" s="124"/>
      <c r="EVJ8" s="124"/>
      <c r="EVK8" s="124"/>
      <c r="EVL8" s="124"/>
      <c r="EVM8" s="124"/>
      <c r="EVN8" s="124"/>
      <c r="EVO8" s="124"/>
      <c r="EVP8" s="124"/>
      <c r="EVQ8" s="124"/>
      <c r="EVR8" s="124"/>
      <c r="EVS8" s="124"/>
      <c r="EVT8" s="124"/>
      <c r="EVU8" s="124"/>
      <c r="EVV8" s="124"/>
      <c r="EVW8" s="124"/>
      <c r="EVX8" s="124"/>
      <c r="EVY8" s="124"/>
      <c r="EVZ8" s="124"/>
      <c r="EWA8" s="124"/>
      <c r="EWB8" s="124"/>
      <c r="EWC8" s="124"/>
      <c r="EWD8" s="124"/>
      <c r="EWE8" s="124"/>
      <c r="EWF8" s="124"/>
      <c r="EWG8" s="124"/>
      <c r="EWH8" s="124"/>
      <c r="EWI8" s="124"/>
      <c r="EWJ8" s="124"/>
      <c r="EWK8" s="124"/>
      <c r="EWL8" s="124"/>
      <c r="EWM8" s="124"/>
      <c r="EWN8" s="124"/>
      <c r="EWO8" s="124"/>
      <c r="EWP8" s="124"/>
      <c r="EWQ8" s="124"/>
      <c r="EWR8" s="124"/>
      <c r="EWS8" s="124"/>
      <c r="EWT8" s="124"/>
      <c r="EWU8" s="124"/>
      <c r="EWV8" s="124"/>
      <c r="EWW8" s="124"/>
      <c r="EWX8" s="124"/>
      <c r="EWY8" s="124"/>
      <c r="EWZ8" s="124"/>
      <c r="EXA8" s="124"/>
      <c r="EXB8" s="124"/>
      <c r="EXC8" s="124"/>
      <c r="EXD8" s="124"/>
      <c r="EXE8" s="124"/>
      <c r="EXF8" s="124"/>
      <c r="EXG8" s="124"/>
      <c r="EXH8" s="124"/>
      <c r="EXI8" s="124"/>
      <c r="EXJ8" s="124"/>
      <c r="EXK8" s="124"/>
      <c r="EXL8" s="124"/>
      <c r="EXM8" s="124"/>
      <c r="EXN8" s="124"/>
      <c r="EXO8" s="124"/>
      <c r="EXP8" s="124"/>
      <c r="EXQ8" s="124"/>
      <c r="EXR8" s="124"/>
      <c r="EXS8" s="124"/>
      <c r="EXT8" s="124"/>
      <c r="EXU8" s="124"/>
      <c r="EXV8" s="124"/>
      <c r="EXW8" s="124"/>
      <c r="EXX8" s="124"/>
      <c r="EXY8" s="124"/>
      <c r="EXZ8" s="124"/>
      <c r="EYA8" s="124"/>
      <c r="EYB8" s="124"/>
      <c r="EYC8" s="124"/>
      <c r="EYD8" s="124"/>
      <c r="EYE8" s="124"/>
      <c r="EYF8" s="124"/>
      <c r="EYG8" s="124"/>
      <c r="EYH8" s="124"/>
      <c r="EYI8" s="124"/>
      <c r="EYJ8" s="124"/>
      <c r="EYK8" s="124"/>
      <c r="EYL8" s="124"/>
      <c r="EYM8" s="124"/>
      <c r="EYN8" s="124"/>
      <c r="EYO8" s="124"/>
      <c r="EYP8" s="124"/>
      <c r="EYQ8" s="124"/>
      <c r="EYR8" s="124"/>
      <c r="EYS8" s="124"/>
      <c r="EYT8" s="124"/>
      <c r="EYU8" s="124"/>
      <c r="EYV8" s="124"/>
      <c r="EYW8" s="124"/>
      <c r="EYX8" s="124"/>
      <c r="EYY8" s="124"/>
      <c r="EYZ8" s="124"/>
      <c r="EZA8" s="124"/>
      <c r="EZB8" s="124"/>
      <c r="EZC8" s="124"/>
      <c r="EZD8" s="124"/>
      <c r="EZE8" s="124"/>
      <c r="EZF8" s="124"/>
      <c r="EZG8" s="124"/>
      <c r="EZH8" s="124"/>
      <c r="EZI8" s="124"/>
      <c r="EZJ8" s="124"/>
      <c r="EZK8" s="124"/>
      <c r="EZL8" s="124"/>
      <c r="EZM8" s="124"/>
      <c r="EZN8" s="124"/>
      <c r="EZO8" s="124"/>
      <c r="EZP8" s="124"/>
      <c r="EZQ8" s="124"/>
      <c r="EZR8" s="124"/>
      <c r="EZS8" s="124"/>
      <c r="EZT8" s="124"/>
      <c r="EZU8" s="124"/>
      <c r="EZV8" s="124"/>
      <c r="EZW8" s="124"/>
      <c r="EZX8" s="124"/>
      <c r="EZY8" s="124"/>
      <c r="EZZ8" s="124"/>
      <c r="FAA8" s="124"/>
      <c r="FAB8" s="124"/>
      <c r="FAC8" s="124"/>
      <c r="FAD8" s="124"/>
      <c r="FAE8" s="124"/>
      <c r="FAF8" s="124"/>
      <c r="FAG8" s="124"/>
      <c r="FAH8" s="124"/>
      <c r="FAI8" s="124"/>
      <c r="FAJ8" s="124"/>
      <c r="FAK8" s="124"/>
      <c r="FAL8" s="124"/>
      <c r="FAM8" s="124"/>
      <c r="FAN8" s="124"/>
      <c r="FAO8" s="124"/>
      <c r="FAP8" s="124"/>
      <c r="FAQ8" s="124"/>
      <c r="FAR8" s="124"/>
      <c r="FAS8" s="124"/>
      <c r="FAT8" s="124"/>
      <c r="FAU8" s="124"/>
      <c r="FAV8" s="124"/>
      <c r="FAW8" s="124"/>
      <c r="FAX8" s="124"/>
      <c r="FAY8" s="124"/>
      <c r="FAZ8" s="124"/>
      <c r="FBA8" s="124"/>
      <c r="FBB8" s="124"/>
      <c r="FBC8" s="124"/>
      <c r="FBD8" s="124"/>
      <c r="FBE8" s="124"/>
      <c r="FBF8" s="124"/>
      <c r="FBG8" s="124"/>
      <c r="FBH8" s="124"/>
      <c r="FBI8" s="124"/>
      <c r="FBJ8" s="124"/>
      <c r="FBK8" s="124"/>
      <c r="FBL8" s="124"/>
      <c r="FBM8" s="124"/>
      <c r="FBN8" s="124"/>
      <c r="FBO8" s="124"/>
      <c r="FBP8" s="124"/>
      <c r="FBQ8" s="124"/>
      <c r="FBR8" s="124"/>
      <c r="FBS8" s="124"/>
      <c r="FBT8" s="124"/>
      <c r="FBU8" s="124"/>
      <c r="FBV8" s="124"/>
      <c r="FBW8" s="124"/>
      <c r="FBX8" s="124"/>
      <c r="FBY8" s="124"/>
      <c r="FBZ8" s="124"/>
      <c r="FCA8" s="124"/>
      <c r="FCB8" s="124"/>
      <c r="FCC8" s="124"/>
      <c r="FCD8" s="124"/>
      <c r="FCE8" s="124"/>
      <c r="FCF8" s="124"/>
      <c r="FCG8" s="124"/>
      <c r="FCH8" s="124"/>
      <c r="FCI8" s="124"/>
      <c r="FCJ8" s="124"/>
      <c r="FCK8" s="124"/>
      <c r="FCL8" s="124"/>
      <c r="FCM8" s="124"/>
      <c r="FCN8" s="124"/>
      <c r="FCO8" s="124"/>
      <c r="FCP8" s="124"/>
      <c r="FCQ8" s="124"/>
      <c r="FCR8" s="124"/>
      <c r="FCS8" s="124"/>
      <c r="FCT8" s="124"/>
      <c r="FCU8" s="124"/>
      <c r="FCV8" s="124"/>
      <c r="FCW8" s="124"/>
      <c r="FCX8" s="124"/>
      <c r="FCY8" s="124"/>
      <c r="FCZ8" s="124"/>
      <c r="FDA8" s="124"/>
      <c r="FDB8" s="124"/>
      <c r="FDC8" s="124"/>
      <c r="FDD8" s="124"/>
      <c r="FDE8" s="124"/>
      <c r="FDF8" s="124"/>
      <c r="FDG8" s="124"/>
      <c r="FDH8" s="124"/>
      <c r="FDI8" s="124"/>
      <c r="FDJ8" s="124"/>
      <c r="FDK8" s="124"/>
      <c r="FDL8" s="124"/>
      <c r="FDM8" s="124"/>
      <c r="FDN8" s="124"/>
      <c r="FDO8" s="124"/>
      <c r="FDP8" s="124"/>
      <c r="FDQ8" s="124"/>
      <c r="FDR8" s="124"/>
      <c r="FDS8" s="124"/>
      <c r="FDT8" s="124"/>
      <c r="FDU8" s="124"/>
      <c r="FDV8" s="124"/>
      <c r="FDW8" s="124"/>
      <c r="FDX8" s="124"/>
      <c r="FDY8" s="124"/>
      <c r="FDZ8" s="124"/>
      <c r="FEA8" s="124"/>
      <c r="FEB8" s="124"/>
      <c r="FEC8" s="124"/>
      <c r="FED8" s="124"/>
      <c r="FEE8" s="124"/>
      <c r="FEF8" s="124"/>
      <c r="FEG8" s="124"/>
      <c r="FEH8" s="124"/>
      <c r="FEI8" s="124"/>
      <c r="FEJ8" s="124"/>
      <c r="FEK8" s="124"/>
      <c r="FEL8" s="124"/>
      <c r="FEM8" s="124"/>
      <c r="FEN8" s="124"/>
      <c r="FEO8" s="124"/>
      <c r="FEP8" s="124"/>
      <c r="FEQ8" s="124"/>
      <c r="FER8" s="124"/>
      <c r="FES8" s="124"/>
      <c r="FET8" s="124"/>
      <c r="FEU8" s="124"/>
      <c r="FEV8" s="124"/>
      <c r="FEW8" s="124"/>
      <c r="FEX8" s="124"/>
      <c r="FEY8" s="124"/>
      <c r="FEZ8" s="124"/>
      <c r="FFA8" s="124"/>
      <c r="FFB8" s="124"/>
      <c r="FFC8" s="124"/>
      <c r="FFD8" s="124"/>
      <c r="FFE8" s="124"/>
      <c r="FFF8" s="124"/>
      <c r="FFG8" s="124"/>
      <c r="FFH8" s="124"/>
      <c r="FFI8" s="124"/>
      <c r="FFJ8" s="124"/>
      <c r="FFK8" s="124"/>
      <c r="FFL8" s="124"/>
      <c r="FFM8" s="124"/>
      <c r="FFN8" s="124"/>
      <c r="FFO8" s="124"/>
      <c r="FFP8" s="124"/>
      <c r="FFQ8" s="124"/>
      <c r="FFR8" s="124"/>
      <c r="FFS8" s="124"/>
      <c r="FFT8" s="124"/>
      <c r="FFU8" s="124"/>
      <c r="FFV8" s="124"/>
      <c r="FFW8" s="124"/>
      <c r="FFX8" s="124"/>
      <c r="FFY8" s="124"/>
      <c r="FFZ8" s="124"/>
      <c r="FGA8" s="124"/>
      <c r="FGB8" s="124"/>
      <c r="FGC8" s="124"/>
      <c r="FGD8" s="124"/>
      <c r="FGE8" s="124"/>
      <c r="FGF8" s="124"/>
      <c r="FGG8" s="124"/>
      <c r="FGH8" s="124"/>
      <c r="FGI8" s="124"/>
      <c r="FGJ8" s="124"/>
      <c r="FGK8" s="124"/>
      <c r="FGL8" s="124"/>
      <c r="FGM8" s="124"/>
      <c r="FGN8" s="124"/>
      <c r="FGO8" s="124"/>
      <c r="FGP8" s="124"/>
      <c r="FGQ8" s="124"/>
      <c r="FGR8" s="124"/>
      <c r="FGS8" s="124"/>
      <c r="FGT8" s="124"/>
      <c r="FGU8" s="124"/>
      <c r="FGV8" s="124"/>
      <c r="FGW8" s="124"/>
      <c r="FGX8" s="124"/>
      <c r="FGY8" s="124"/>
      <c r="FGZ8" s="124"/>
      <c r="FHA8" s="124"/>
      <c r="FHB8" s="124"/>
      <c r="FHC8" s="124"/>
      <c r="FHD8" s="124"/>
      <c r="FHE8" s="124"/>
      <c r="FHF8" s="124"/>
      <c r="FHG8" s="124"/>
      <c r="FHH8" s="124"/>
      <c r="FHI8" s="124"/>
      <c r="FHJ8" s="124"/>
      <c r="FHK8" s="124"/>
      <c r="FHL8" s="124"/>
      <c r="FHM8" s="124"/>
      <c r="FHN8" s="124"/>
      <c r="FHO8" s="124"/>
      <c r="FHP8" s="124"/>
      <c r="FHQ8" s="124"/>
      <c r="FHR8" s="124"/>
      <c r="FHS8" s="124"/>
      <c r="FHT8" s="124"/>
      <c r="FHU8" s="124"/>
      <c r="FHV8" s="124"/>
      <c r="FHW8" s="124"/>
      <c r="FHX8" s="124"/>
      <c r="FHY8" s="124"/>
      <c r="FHZ8" s="124"/>
      <c r="FIA8" s="124"/>
      <c r="FIB8" s="124"/>
      <c r="FIC8" s="124"/>
      <c r="FID8" s="124"/>
      <c r="FIE8" s="124"/>
      <c r="FIF8" s="124"/>
      <c r="FIG8" s="124"/>
      <c r="FIH8" s="124"/>
      <c r="FII8" s="124"/>
      <c r="FIJ8" s="124"/>
      <c r="FIK8" s="124"/>
      <c r="FIL8" s="124"/>
      <c r="FIM8" s="124"/>
      <c r="FIN8" s="124"/>
      <c r="FIO8" s="124"/>
      <c r="FIP8" s="124"/>
      <c r="FIQ8" s="124"/>
      <c r="FIR8" s="124"/>
      <c r="FIS8" s="124"/>
      <c r="FIT8" s="124"/>
      <c r="FIU8" s="124"/>
      <c r="FIV8" s="124"/>
      <c r="FIW8" s="124"/>
      <c r="FIX8" s="124"/>
      <c r="FIY8" s="124"/>
      <c r="FIZ8" s="124"/>
      <c r="FJA8" s="124"/>
      <c r="FJB8" s="124"/>
      <c r="FJC8" s="124"/>
      <c r="FJD8" s="124"/>
      <c r="FJE8" s="124"/>
      <c r="FJF8" s="124"/>
      <c r="FJG8" s="124"/>
      <c r="FJH8" s="124"/>
      <c r="FJI8" s="124"/>
      <c r="FJJ8" s="124"/>
      <c r="FJK8" s="124"/>
      <c r="FJL8" s="124"/>
      <c r="FJM8" s="124"/>
      <c r="FJN8" s="124"/>
      <c r="FJO8" s="124"/>
      <c r="FJP8" s="124"/>
      <c r="FJQ8" s="124"/>
      <c r="FJR8" s="124"/>
      <c r="FJS8" s="124"/>
      <c r="FJT8" s="124"/>
      <c r="FJU8" s="124"/>
      <c r="FJV8" s="124"/>
      <c r="FJW8" s="124"/>
      <c r="FJX8" s="124"/>
      <c r="FJY8" s="124"/>
      <c r="FJZ8" s="124"/>
      <c r="FKA8" s="124"/>
      <c r="FKB8" s="124"/>
      <c r="FKC8" s="124"/>
      <c r="FKD8" s="124"/>
      <c r="FKE8" s="124"/>
      <c r="FKF8" s="124"/>
      <c r="FKG8" s="124"/>
      <c r="FKH8" s="124"/>
      <c r="FKI8" s="124"/>
      <c r="FKJ8" s="124"/>
      <c r="FKK8" s="124"/>
      <c r="FKL8" s="124"/>
      <c r="FKM8" s="124"/>
      <c r="FKN8" s="124"/>
      <c r="FKO8" s="124"/>
      <c r="FKP8" s="124"/>
      <c r="FKQ8" s="124"/>
      <c r="FKR8" s="124"/>
      <c r="FKS8" s="124"/>
      <c r="FKT8" s="124"/>
      <c r="FKU8" s="124"/>
      <c r="FKV8" s="124"/>
      <c r="FKW8" s="124"/>
      <c r="FKX8" s="124"/>
      <c r="FKY8" s="124"/>
      <c r="FKZ8" s="124"/>
      <c r="FLA8" s="124"/>
      <c r="FLB8" s="124"/>
      <c r="FLC8" s="124"/>
      <c r="FLD8" s="124"/>
      <c r="FLE8" s="124"/>
      <c r="FLF8" s="124"/>
      <c r="FLG8" s="124"/>
      <c r="FLH8" s="124"/>
      <c r="FLI8" s="124"/>
      <c r="FLJ8" s="124"/>
      <c r="FLK8" s="124"/>
      <c r="FLL8" s="124"/>
      <c r="FLM8" s="124"/>
      <c r="FLN8" s="124"/>
      <c r="FLO8" s="124"/>
      <c r="FLP8" s="124"/>
      <c r="FLQ8" s="124"/>
      <c r="FLR8" s="124"/>
      <c r="FLS8" s="124"/>
      <c r="FLT8" s="124"/>
      <c r="FLU8" s="124"/>
      <c r="FLV8" s="124"/>
      <c r="FLW8" s="124"/>
      <c r="FLX8" s="124"/>
      <c r="FLY8" s="124"/>
      <c r="FLZ8" s="124"/>
      <c r="FMA8" s="124"/>
      <c r="FMB8" s="124"/>
      <c r="FMC8" s="124"/>
      <c r="FMD8" s="124"/>
      <c r="FME8" s="124"/>
      <c r="FMF8" s="124"/>
      <c r="FMG8" s="124"/>
      <c r="FMH8" s="124"/>
      <c r="FMI8" s="124"/>
      <c r="FMJ8" s="124"/>
      <c r="FMK8" s="124"/>
      <c r="FML8" s="124"/>
      <c r="FMM8" s="124"/>
      <c r="FMN8" s="124"/>
      <c r="FMO8" s="124"/>
      <c r="FMP8" s="124"/>
      <c r="FMQ8" s="124"/>
      <c r="FMR8" s="124"/>
      <c r="FMS8" s="124"/>
      <c r="FMT8" s="124"/>
      <c r="FMU8" s="124"/>
      <c r="FMV8" s="124"/>
      <c r="FMW8" s="124"/>
      <c r="FMX8" s="124"/>
      <c r="FMY8" s="124"/>
      <c r="FMZ8" s="124"/>
      <c r="FNA8" s="124"/>
      <c r="FNB8" s="124"/>
      <c r="FNC8" s="124"/>
      <c r="FND8" s="124"/>
      <c r="FNE8" s="124"/>
      <c r="FNF8" s="124"/>
      <c r="FNG8" s="124"/>
      <c r="FNH8" s="124"/>
      <c r="FNI8" s="124"/>
      <c r="FNJ8" s="124"/>
      <c r="FNK8" s="124"/>
      <c r="FNL8" s="124"/>
      <c r="FNM8" s="124"/>
      <c r="FNN8" s="124"/>
      <c r="FNO8" s="124"/>
      <c r="FNP8" s="124"/>
      <c r="FNQ8" s="124"/>
      <c r="FNR8" s="124"/>
      <c r="FNS8" s="124"/>
      <c r="FNT8" s="124"/>
      <c r="FNU8" s="124"/>
      <c r="FNV8" s="124"/>
      <c r="FNW8" s="124"/>
      <c r="FNX8" s="124"/>
      <c r="FNY8" s="124"/>
      <c r="FNZ8" s="124"/>
      <c r="FOA8" s="124"/>
      <c r="FOB8" s="124"/>
      <c r="FOC8" s="124"/>
      <c r="FOD8" s="124"/>
      <c r="FOE8" s="124"/>
      <c r="FOF8" s="124"/>
      <c r="FOG8" s="124"/>
      <c r="FOH8" s="124"/>
      <c r="FOI8" s="124"/>
      <c r="FOJ8" s="124"/>
      <c r="FOK8" s="124"/>
      <c r="FOL8" s="124"/>
      <c r="FOM8" s="124"/>
      <c r="FON8" s="124"/>
      <c r="FOO8" s="124"/>
      <c r="FOP8" s="124"/>
      <c r="FOQ8" s="124"/>
      <c r="FOR8" s="124"/>
      <c r="FOS8" s="124"/>
      <c r="FOT8" s="124"/>
      <c r="FOU8" s="124"/>
      <c r="FOV8" s="124"/>
      <c r="FOW8" s="124"/>
      <c r="FOX8" s="124"/>
      <c r="FOY8" s="124"/>
      <c r="FOZ8" s="124"/>
      <c r="FPA8" s="124"/>
      <c r="FPB8" s="124"/>
      <c r="FPC8" s="124"/>
      <c r="FPD8" s="124"/>
      <c r="FPE8" s="124"/>
      <c r="FPF8" s="124"/>
      <c r="FPG8" s="124"/>
      <c r="FPH8" s="124"/>
      <c r="FPI8" s="124"/>
      <c r="FPJ8" s="124"/>
      <c r="FPK8" s="124"/>
      <c r="FPL8" s="124"/>
      <c r="FPM8" s="124"/>
      <c r="FPN8" s="124"/>
      <c r="FPO8" s="124"/>
      <c r="FPP8" s="124"/>
      <c r="FPQ8" s="124"/>
      <c r="FPR8" s="124"/>
      <c r="FPS8" s="124"/>
      <c r="FPT8" s="124"/>
      <c r="FPU8" s="124"/>
      <c r="FPV8" s="124"/>
      <c r="FPW8" s="124"/>
      <c r="FPX8" s="124"/>
      <c r="FPY8" s="124"/>
      <c r="FPZ8" s="124"/>
      <c r="FQA8" s="124"/>
      <c r="FQB8" s="124"/>
      <c r="FQC8" s="124"/>
      <c r="FQD8" s="124"/>
      <c r="FQE8" s="124"/>
      <c r="FQF8" s="124"/>
      <c r="FQG8" s="124"/>
      <c r="FQH8" s="124"/>
      <c r="FQI8" s="124"/>
      <c r="FQJ8" s="124"/>
      <c r="FQK8" s="124"/>
      <c r="FQL8" s="124"/>
      <c r="FQM8" s="124"/>
      <c r="FQN8" s="124"/>
      <c r="FQO8" s="124"/>
      <c r="FQP8" s="124"/>
      <c r="FQQ8" s="124"/>
      <c r="FQR8" s="124"/>
      <c r="FQS8" s="124"/>
      <c r="FQT8" s="124"/>
      <c r="FQU8" s="124"/>
      <c r="FQV8" s="124"/>
      <c r="FQW8" s="124"/>
      <c r="FQX8" s="124"/>
      <c r="FQY8" s="124"/>
      <c r="FQZ8" s="124"/>
      <c r="FRA8" s="124"/>
      <c r="FRB8" s="124"/>
      <c r="FRC8" s="124"/>
      <c r="FRD8" s="124"/>
      <c r="FRE8" s="124"/>
      <c r="FRF8" s="124"/>
      <c r="FRG8" s="124"/>
      <c r="FRH8" s="124"/>
      <c r="FRI8" s="124"/>
      <c r="FRJ8" s="124"/>
      <c r="FRK8" s="124"/>
      <c r="FRL8" s="124"/>
      <c r="FRM8" s="124"/>
      <c r="FRN8" s="124"/>
      <c r="FRO8" s="124"/>
      <c r="FRP8" s="124"/>
      <c r="FRQ8" s="124"/>
      <c r="FRR8" s="124"/>
      <c r="FRS8" s="124"/>
      <c r="FRT8" s="124"/>
      <c r="FRU8" s="124"/>
      <c r="FRV8" s="124"/>
      <c r="FRW8" s="124"/>
      <c r="FRX8" s="124"/>
      <c r="FRY8" s="124"/>
      <c r="FRZ8" s="124"/>
      <c r="FSA8" s="124"/>
      <c r="FSB8" s="124"/>
      <c r="FSC8" s="124"/>
      <c r="FSD8" s="124"/>
      <c r="FSE8" s="124"/>
      <c r="FSF8" s="124"/>
      <c r="FSG8" s="124"/>
      <c r="FSH8" s="124"/>
      <c r="FSI8" s="124"/>
      <c r="FSJ8" s="124"/>
      <c r="FSK8" s="124"/>
      <c r="FSL8" s="124"/>
      <c r="FSM8" s="124"/>
      <c r="FSN8" s="124"/>
      <c r="FSO8" s="124"/>
      <c r="FSP8" s="124"/>
      <c r="FSQ8" s="124"/>
      <c r="FSR8" s="124"/>
      <c r="FSS8" s="124"/>
      <c r="FST8" s="124"/>
      <c r="FSU8" s="124"/>
      <c r="FSV8" s="124"/>
      <c r="FSW8" s="124"/>
      <c r="FSX8" s="124"/>
      <c r="FSY8" s="124"/>
      <c r="FSZ8" s="124"/>
      <c r="FTA8" s="124"/>
      <c r="FTB8" s="124"/>
      <c r="FTC8" s="124"/>
      <c r="FTD8" s="124"/>
      <c r="FTE8" s="124"/>
      <c r="FTF8" s="124"/>
      <c r="FTG8" s="124"/>
      <c r="FTH8" s="124"/>
      <c r="FTI8" s="124"/>
      <c r="FTJ8" s="124"/>
      <c r="FTK8" s="124"/>
      <c r="FTL8" s="124"/>
      <c r="FTM8" s="124"/>
      <c r="FTN8" s="124"/>
      <c r="FTO8" s="124"/>
      <c r="FTP8" s="124"/>
      <c r="FTQ8" s="124"/>
      <c r="FTR8" s="124"/>
      <c r="FTS8" s="124"/>
      <c r="FTT8" s="124"/>
      <c r="FTU8" s="124"/>
      <c r="FTV8" s="124"/>
      <c r="FTW8" s="124"/>
      <c r="FTX8" s="124"/>
      <c r="FTY8" s="124"/>
      <c r="FTZ8" s="124"/>
      <c r="FUA8" s="124"/>
      <c r="FUB8" s="124"/>
      <c r="FUC8" s="124"/>
      <c r="FUD8" s="124"/>
      <c r="FUE8" s="124"/>
      <c r="FUF8" s="124"/>
      <c r="FUG8" s="124"/>
      <c r="FUH8" s="124"/>
      <c r="FUI8" s="124"/>
      <c r="FUJ8" s="124"/>
      <c r="FUK8" s="124"/>
      <c r="FUL8" s="124"/>
      <c r="FUM8" s="124"/>
      <c r="FUN8" s="124"/>
      <c r="FUO8" s="124"/>
      <c r="FUP8" s="124"/>
      <c r="FUQ8" s="124"/>
      <c r="FUR8" s="124"/>
      <c r="FUS8" s="124"/>
      <c r="FUT8" s="124"/>
      <c r="FUU8" s="124"/>
      <c r="FUV8" s="124"/>
      <c r="FUW8" s="124"/>
      <c r="FUX8" s="124"/>
      <c r="FUY8" s="124"/>
      <c r="FUZ8" s="124"/>
      <c r="FVA8" s="124"/>
      <c r="FVB8" s="124"/>
      <c r="FVC8" s="124"/>
      <c r="FVD8" s="124"/>
      <c r="FVE8" s="124"/>
      <c r="FVF8" s="124"/>
      <c r="FVG8" s="124"/>
      <c r="FVH8" s="124"/>
      <c r="FVI8" s="124"/>
      <c r="FVJ8" s="124"/>
      <c r="FVK8" s="124"/>
      <c r="FVL8" s="124"/>
      <c r="FVM8" s="124"/>
      <c r="FVN8" s="124"/>
      <c r="FVO8" s="124"/>
      <c r="FVP8" s="124"/>
      <c r="FVQ8" s="124"/>
      <c r="FVR8" s="124"/>
      <c r="FVS8" s="124"/>
      <c r="FVT8" s="124"/>
      <c r="FVU8" s="124"/>
      <c r="FVV8" s="124"/>
      <c r="FVW8" s="124"/>
      <c r="FVX8" s="124"/>
      <c r="FVY8" s="124"/>
      <c r="FVZ8" s="124"/>
      <c r="FWA8" s="124"/>
      <c r="FWB8" s="124"/>
      <c r="FWC8" s="124"/>
      <c r="FWD8" s="124"/>
      <c r="FWE8" s="124"/>
      <c r="FWF8" s="124"/>
      <c r="FWG8" s="124"/>
      <c r="FWH8" s="124"/>
      <c r="FWI8" s="124"/>
      <c r="FWJ8" s="124"/>
      <c r="FWK8" s="124"/>
      <c r="FWL8" s="124"/>
      <c r="FWM8" s="124"/>
      <c r="FWN8" s="124"/>
      <c r="FWO8" s="124"/>
      <c r="FWP8" s="124"/>
      <c r="FWQ8" s="124"/>
      <c r="FWR8" s="124"/>
      <c r="FWS8" s="124"/>
      <c r="FWT8" s="124"/>
      <c r="FWU8" s="124"/>
      <c r="FWV8" s="124"/>
      <c r="FWW8" s="124"/>
      <c r="FWX8" s="124"/>
      <c r="FWY8" s="124"/>
      <c r="FWZ8" s="124"/>
      <c r="FXA8" s="124"/>
      <c r="FXB8" s="124"/>
      <c r="FXC8" s="124"/>
      <c r="FXD8" s="124"/>
      <c r="FXE8" s="124"/>
      <c r="FXF8" s="124"/>
      <c r="FXG8" s="124"/>
      <c r="FXH8" s="124"/>
      <c r="FXI8" s="124"/>
      <c r="FXJ8" s="124"/>
      <c r="FXK8" s="124"/>
      <c r="FXL8" s="124"/>
      <c r="FXM8" s="124"/>
      <c r="FXN8" s="124"/>
      <c r="FXO8" s="124"/>
      <c r="FXP8" s="124"/>
      <c r="FXQ8" s="124"/>
      <c r="FXR8" s="124"/>
      <c r="FXS8" s="124"/>
      <c r="FXT8" s="124"/>
      <c r="FXU8" s="124"/>
      <c r="FXV8" s="124"/>
      <c r="FXW8" s="124"/>
      <c r="FXX8" s="124"/>
      <c r="FXY8" s="124"/>
      <c r="FXZ8" s="124"/>
      <c r="FYA8" s="124"/>
      <c r="FYB8" s="124"/>
      <c r="FYC8" s="124"/>
      <c r="FYD8" s="124"/>
      <c r="FYE8" s="124"/>
      <c r="FYF8" s="124"/>
      <c r="FYG8" s="124"/>
      <c r="FYH8" s="124"/>
      <c r="FYI8" s="124"/>
      <c r="FYJ8" s="124"/>
      <c r="FYK8" s="124"/>
      <c r="FYL8" s="124"/>
      <c r="FYM8" s="124"/>
      <c r="FYN8" s="124"/>
      <c r="FYO8" s="124"/>
      <c r="FYP8" s="124"/>
      <c r="FYQ8" s="124"/>
      <c r="FYR8" s="124"/>
      <c r="FYS8" s="124"/>
      <c r="FYT8" s="124"/>
      <c r="FYU8" s="124"/>
      <c r="FYV8" s="124"/>
      <c r="FYW8" s="124"/>
      <c r="FYX8" s="124"/>
      <c r="FYY8" s="124"/>
      <c r="FYZ8" s="124"/>
      <c r="FZA8" s="124"/>
      <c r="FZB8" s="124"/>
      <c r="FZC8" s="124"/>
      <c r="FZD8" s="124"/>
      <c r="FZE8" s="124"/>
      <c r="FZF8" s="124"/>
      <c r="FZG8" s="124"/>
      <c r="FZH8" s="124"/>
      <c r="FZI8" s="124"/>
      <c r="FZJ8" s="124"/>
      <c r="FZK8" s="124"/>
      <c r="FZL8" s="124"/>
      <c r="FZM8" s="124"/>
      <c r="FZN8" s="124"/>
      <c r="FZO8" s="124"/>
      <c r="FZP8" s="124"/>
      <c r="FZQ8" s="124"/>
      <c r="FZR8" s="124"/>
      <c r="FZS8" s="124"/>
      <c r="FZT8" s="124"/>
      <c r="FZU8" s="124"/>
      <c r="FZV8" s="124"/>
      <c r="FZW8" s="124"/>
      <c r="FZX8" s="124"/>
      <c r="FZY8" s="124"/>
      <c r="FZZ8" s="124"/>
      <c r="GAA8" s="124"/>
      <c r="GAB8" s="124"/>
      <c r="GAC8" s="124"/>
      <c r="GAD8" s="124"/>
      <c r="GAE8" s="124"/>
      <c r="GAF8" s="124"/>
      <c r="GAG8" s="124"/>
      <c r="GAH8" s="124"/>
      <c r="GAI8" s="124"/>
      <c r="GAJ8" s="124"/>
      <c r="GAK8" s="124"/>
      <c r="GAL8" s="124"/>
      <c r="GAM8" s="124"/>
      <c r="GAN8" s="124"/>
      <c r="GAO8" s="124"/>
      <c r="GAP8" s="124"/>
      <c r="GAQ8" s="124"/>
      <c r="GAR8" s="124"/>
      <c r="GAS8" s="124"/>
      <c r="GAT8" s="124"/>
      <c r="GAU8" s="124"/>
      <c r="GAV8" s="124"/>
      <c r="GAW8" s="124"/>
      <c r="GAX8" s="124"/>
      <c r="GAY8" s="124"/>
      <c r="GAZ8" s="124"/>
      <c r="GBA8" s="124"/>
      <c r="GBB8" s="124"/>
      <c r="GBC8" s="124"/>
      <c r="GBD8" s="124"/>
      <c r="GBE8" s="124"/>
      <c r="GBF8" s="124"/>
      <c r="GBG8" s="124"/>
      <c r="GBH8" s="124"/>
      <c r="GBI8" s="124"/>
      <c r="GBJ8" s="124"/>
      <c r="GBK8" s="124"/>
      <c r="GBL8" s="124"/>
      <c r="GBM8" s="124"/>
      <c r="GBN8" s="124"/>
      <c r="GBO8" s="124"/>
      <c r="GBP8" s="124"/>
      <c r="GBQ8" s="124"/>
      <c r="GBR8" s="124"/>
      <c r="GBS8" s="124"/>
      <c r="GBT8" s="124"/>
      <c r="GBU8" s="124"/>
      <c r="GBV8" s="124"/>
      <c r="GBW8" s="124"/>
      <c r="GBX8" s="124"/>
      <c r="GBY8" s="124"/>
      <c r="GBZ8" s="124"/>
      <c r="GCA8" s="124"/>
      <c r="GCB8" s="124"/>
      <c r="GCC8" s="124"/>
      <c r="GCD8" s="124"/>
      <c r="GCE8" s="124"/>
      <c r="GCF8" s="124"/>
      <c r="GCG8" s="124"/>
      <c r="GCH8" s="124"/>
      <c r="GCI8" s="124"/>
      <c r="GCJ8" s="124"/>
      <c r="GCK8" s="124"/>
      <c r="GCL8" s="124"/>
      <c r="GCM8" s="124"/>
      <c r="GCN8" s="124"/>
      <c r="GCO8" s="124"/>
      <c r="GCP8" s="124"/>
      <c r="GCQ8" s="124"/>
      <c r="GCR8" s="124"/>
      <c r="GCS8" s="124"/>
      <c r="GCT8" s="124"/>
      <c r="GCU8" s="124"/>
      <c r="GCV8" s="124"/>
      <c r="GCW8" s="124"/>
      <c r="GCX8" s="124"/>
      <c r="GCY8" s="124"/>
      <c r="GCZ8" s="124"/>
      <c r="GDA8" s="124"/>
      <c r="GDB8" s="124"/>
      <c r="GDC8" s="124"/>
      <c r="GDD8" s="124"/>
      <c r="GDE8" s="124"/>
      <c r="GDF8" s="124"/>
      <c r="GDG8" s="124"/>
      <c r="GDH8" s="124"/>
      <c r="GDI8" s="124"/>
      <c r="GDJ8" s="124"/>
      <c r="GDK8" s="124"/>
      <c r="GDL8" s="124"/>
      <c r="GDM8" s="124"/>
      <c r="GDN8" s="124"/>
      <c r="GDO8" s="124"/>
      <c r="GDP8" s="124"/>
      <c r="GDQ8" s="124"/>
      <c r="GDR8" s="124"/>
      <c r="GDS8" s="124"/>
      <c r="GDT8" s="124"/>
      <c r="GDU8" s="124"/>
      <c r="GDV8" s="124"/>
      <c r="GDW8" s="124"/>
      <c r="GDX8" s="124"/>
      <c r="GDY8" s="124"/>
      <c r="GDZ8" s="124"/>
      <c r="GEA8" s="124"/>
      <c r="GEB8" s="124"/>
      <c r="GEC8" s="124"/>
      <c r="GED8" s="124"/>
      <c r="GEE8" s="124"/>
      <c r="GEF8" s="124"/>
      <c r="GEG8" s="124"/>
      <c r="GEH8" s="124"/>
      <c r="GEI8" s="124"/>
      <c r="GEJ8" s="124"/>
      <c r="GEK8" s="124"/>
      <c r="GEL8" s="124"/>
      <c r="GEM8" s="124"/>
      <c r="GEN8" s="124"/>
      <c r="GEO8" s="124"/>
      <c r="GEP8" s="124"/>
      <c r="GEQ8" s="124"/>
      <c r="GER8" s="124"/>
      <c r="GES8" s="124"/>
      <c r="GET8" s="124"/>
      <c r="GEU8" s="124"/>
      <c r="GEV8" s="124"/>
      <c r="GEW8" s="124"/>
      <c r="GEX8" s="124"/>
      <c r="GEY8" s="124"/>
      <c r="GEZ8" s="124"/>
      <c r="GFA8" s="124"/>
      <c r="GFB8" s="124"/>
      <c r="GFC8" s="124"/>
      <c r="GFD8" s="124"/>
      <c r="GFE8" s="124"/>
      <c r="GFF8" s="124"/>
      <c r="GFG8" s="124"/>
      <c r="GFH8" s="124"/>
      <c r="GFI8" s="124"/>
      <c r="GFJ8" s="124"/>
      <c r="GFK8" s="124"/>
      <c r="GFL8" s="124"/>
      <c r="GFM8" s="124"/>
      <c r="GFN8" s="124"/>
      <c r="GFO8" s="124"/>
      <c r="GFP8" s="124"/>
      <c r="GFQ8" s="124"/>
      <c r="GFR8" s="124"/>
      <c r="GFS8" s="124"/>
      <c r="GFT8" s="124"/>
      <c r="GFU8" s="124"/>
      <c r="GFV8" s="124"/>
      <c r="GFW8" s="124"/>
      <c r="GFX8" s="124"/>
      <c r="GFY8" s="124"/>
      <c r="GFZ8" s="124"/>
      <c r="GGA8" s="124"/>
      <c r="GGB8" s="124"/>
      <c r="GGC8" s="124"/>
      <c r="GGD8" s="124"/>
      <c r="GGE8" s="124"/>
      <c r="GGF8" s="124"/>
      <c r="GGG8" s="124"/>
      <c r="GGH8" s="124"/>
      <c r="GGI8" s="124"/>
      <c r="GGJ8" s="124"/>
      <c r="GGK8" s="124"/>
      <c r="GGL8" s="124"/>
      <c r="GGM8" s="124"/>
      <c r="GGN8" s="124"/>
      <c r="GGO8" s="124"/>
      <c r="GGP8" s="124"/>
      <c r="GGQ8" s="124"/>
      <c r="GGR8" s="124"/>
      <c r="GGS8" s="124"/>
      <c r="GGT8" s="124"/>
      <c r="GGU8" s="124"/>
      <c r="GGV8" s="124"/>
      <c r="GGW8" s="124"/>
      <c r="GGX8" s="124"/>
      <c r="GGY8" s="124"/>
      <c r="GGZ8" s="124"/>
      <c r="GHA8" s="124"/>
      <c r="GHB8" s="124"/>
      <c r="GHC8" s="124"/>
      <c r="GHD8" s="124"/>
      <c r="GHE8" s="124"/>
      <c r="GHF8" s="124"/>
      <c r="GHG8" s="124"/>
      <c r="GHH8" s="124"/>
      <c r="GHI8" s="124"/>
      <c r="GHJ8" s="124"/>
      <c r="GHK8" s="124"/>
      <c r="GHL8" s="124"/>
      <c r="GHM8" s="124"/>
      <c r="GHN8" s="124"/>
      <c r="GHO8" s="124"/>
      <c r="GHP8" s="124"/>
      <c r="GHQ8" s="124"/>
      <c r="GHR8" s="124"/>
      <c r="GHS8" s="124"/>
      <c r="GHT8" s="124"/>
      <c r="GHU8" s="124"/>
      <c r="GHV8" s="124"/>
      <c r="GHW8" s="124"/>
      <c r="GHX8" s="124"/>
      <c r="GHY8" s="124"/>
      <c r="GHZ8" s="124"/>
      <c r="GIA8" s="124"/>
      <c r="GIB8" s="124"/>
      <c r="GIC8" s="124"/>
      <c r="GID8" s="124"/>
      <c r="GIE8" s="124"/>
      <c r="GIF8" s="124"/>
      <c r="GIG8" s="124"/>
      <c r="GIH8" s="124"/>
      <c r="GII8" s="124"/>
      <c r="GIJ8" s="124"/>
      <c r="GIK8" s="124"/>
      <c r="GIL8" s="124"/>
      <c r="GIM8" s="124"/>
      <c r="GIN8" s="124"/>
      <c r="GIO8" s="124"/>
      <c r="GIP8" s="124"/>
      <c r="GIQ8" s="124"/>
      <c r="GIR8" s="124"/>
      <c r="GIS8" s="124"/>
      <c r="GIT8" s="124"/>
      <c r="GIU8" s="124"/>
      <c r="GIV8" s="124"/>
      <c r="GIW8" s="124"/>
      <c r="GIX8" s="124"/>
      <c r="GIY8" s="124"/>
      <c r="GIZ8" s="124"/>
      <c r="GJA8" s="124"/>
      <c r="GJB8" s="124"/>
      <c r="GJC8" s="124"/>
      <c r="GJD8" s="124"/>
      <c r="GJE8" s="124"/>
      <c r="GJF8" s="124"/>
      <c r="GJG8" s="124"/>
      <c r="GJH8" s="124"/>
      <c r="GJI8" s="124"/>
      <c r="GJJ8" s="124"/>
      <c r="GJK8" s="124"/>
      <c r="GJL8" s="124"/>
      <c r="GJM8" s="124"/>
      <c r="GJN8" s="124"/>
      <c r="GJO8" s="124"/>
      <c r="GJP8" s="124"/>
      <c r="GJQ8" s="124"/>
      <c r="GJR8" s="124"/>
      <c r="GJS8" s="124"/>
      <c r="GJT8" s="124"/>
      <c r="GJU8" s="124"/>
      <c r="GJV8" s="124"/>
      <c r="GJW8" s="124"/>
      <c r="GJX8" s="124"/>
      <c r="GJY8" s="124"/>
      <c r="GJZ8" s="124"/>
      <c r="GKA8" s="124"/>
      <c r="GKB8" s="124"/>
      <c r="GKC8" s="124"/>
      <c r="GKD8" s="124"/>
      <c r="GKE8" s="124"/>
      <c r="GKF8" s="124"/>
      <c r="GKG8" s="124"/>
      <c r="GKH8" s="124"/>
      <c r="GKI8" s="124"/>
      <c r="GKJ8" s="124"/>
      <c r="GKK8" s="124"/>
      <c r="GKL8" s="124"/>
      <c r="GKM8" s="124"/>
      <c r="GKN8" s="124"/>
      <c r="GKO8" s="124"/>
      <c r="GKP8" s="124"/>
      <c r="GKQ8" s="124"/>
      <c r="GKR8" s="124"/>
      <c r="GKS8" s="124"/>
      <c r="GKT8" s="124"/>
      <c r="GKU8" s="124"/>
      <c r="GKV8" s="124"/>
      <c r="GKW8" s="124"/>
      <c r="GKX8" s="124"/>
      <c r="GKY8" s="124"/>
      <c r="GKZ8" s="124"/>
      <c r="GLA8" s="124"/>
      <c r="GLB8" s="124"/>
      <c r="GLC8" s="124"/>
      <c r="GLD8" s="124"/>
      <c r="GLE8" s="124"/>
      <c r="GLF8" s="124"/>
      <c r="GLG8" s="124"/>
      <c r="GLH8" s="124"/>
      <c r="GLI8" s="124"/>
      <c r="GLJ8" s="124"/>
      <c r="GLK8" s="124"/>
      <c r="GLL8" s="124"/>
      <c r="GLM8" s="124"/>
      <c r="GLN8" s="124"/>
      <c r="GLO8" s="124"/>
      <c r="GLP8" s="124"/>
      <c r="GLQ8" s="124"/>
      <c r="GLR8" s="124"/>
      <c r="GLS8" s="124"/>
      <c r="GLT8" s="124"/>
      <c r="GLU8" s="124"/>
      <c r="GLV8" s="124"/>
      <c r="GLW8" s="124"/>
      <c r="GLX8" s="124"/>
      <c r="GLY8" s="124"/>
      <c r="GLZ8" s="124"/>
      <c r="GMA8" s="124"/>
      <c r="GMB8" s="124"/>
      <c r="GMC8" s="124"/>
      <c r="GMD8" s="124"/>
      <c r="GME8" s="124"/>
      <c r="GMF8" s="124"/>
      <c r="GMG8" s="124"/>
      <c r="GMH8" s="124"/>
      <c r="GMI8" s="124"/>
      <c r="GMJ8" s="124"/>
      <c r="GMK8" s="124"/>
      <c r="GML8" s="124"/>
      <c r="GMM8" s="124"/>
      <c r="GMN8" s="124"/>
      <c r="GMO8" s="124"/>
      <c r="GMP8" s="124"/>
      <c r="GMQ8" s="124"/>
      <c r="GMR8" s="124"/>
      <c r="GMS8" s="124"/>
      <c r="GMT8" s="124"/>
      <c r="GMU8" s="124"/>
      <c r="GMV8" s="124"/>
      <c r="GMW8" s="124"/>
      <c r="GMX8" s="124"/>
      <c r="GMY8" s="124"/>
      <c r="GMZ8" s="124"/>
      <c r="GNA8" s="124"/>
      <c r="GNB8" s="124"/>
      <c r="GNC8" s="124"/>
      <c r="GND8" s="124"/>
      <c r="GNE8" s="124"/>
      <c r="GNF8" s="124"/>
      <c r="GNG8" s="124"/>
      <c r="GNH8" s="124"/>
      <c r="GNI8" s="124"/>
      <c r="GNJ8" s="124"/>
      <c r="GNK8" s="124"/>
      <c r="GNL8" s="124"/>
      <c r="GNM8" s="124"/>
      <c r="GNN8" s="124"/>
      <c r="GNO8" s="124"/>
      <c r="GNP8" s="124"/>
      <c r="GNQ8" s="124"/>
      <c r="GNR8" s="124"/>
      <c r="GNS8" s="124"/>
      <c r="GNT8" s="124"/>
      <c r="GNU8" s="124"/>
      <c r="GNV8" s="124"/>
      <c r="GNW8" s="124"/>
      <c r="GNX8" s="124"/>
      <c r="GNY8" s="124"/>
      <c r="GNZ8" s="124"/>
      <c r="GOA8" s="124"/>
      <c r="GOB8" s="124"/>
      <c r="GOC8" s="124"/>
      <c r="GOD8" s="124"/>
      <c r="GOE8" s="124"/>
      <c r="GOF8" s="124"/>
      <c r="GOG8" s="124"/>
      <c r="GOH8" s="124"/>
      <c r="GOI8" s="124"/>
      <c r="GOJ8" s="124"/>
      <c r="GOK8" s="124"/>
      <c r="GOL8" s="124"/>
      <c r="GOM8" s="124"/>
      <c r="GON8" s="124"/>
      <c r="GOO8" s="124"/>
      <c r="GOP8" s="124"/>
      <c r="GOQ8" s="124"/>
      <c r="GOR8" s="124"/>
      <c r="GOS8" s="124"/>
      <c r="GOT8" s="124"/>
      <c r="GOU8" s="124"/>
      <c r="GOV8" s="124"/>
      <c r="GOW8" s="124"/>
      <c r="GOX8" s="124"/>
      <c r="GOY8" s="124"/>
      <c r="GOZ8" s="124"/>
      <c r="GPA8" s="124"/>
      <c r="GPB8" s="124"/>
      <c r="GPC8" s="124"/>
      <c r="GPD8" s="124"/>
      <c r="GPE8" s="124"/>
      <c r="GPF8" s="124"/>
      <c r="GPG8" s="124"/>
      <c r="GPH8" s="124"/>
      <c r="GPI8" s="124"/>
      <c r="GPJ8" s="124"/>
      <c r="GPK8" s="124"/>
      <c r="GPL8" s="124"/>
      <c r="GPM8" s="124"/>
      <c r="GPN8" s="124"/>
      <c r="GPO8" s="124"/>
      <c r="GPP8" s="124"/>
      <c r="GPQ8" s="124"/>
      <c r="GPR8" s="124"/>
      <c r="GPS8" s="124"/>
      <c r="GPT8" s="124"/>
      <c r="GPU8" s="124"/>
      <c r="GPV8" s="124"/>
      <c r="GPW8" s="124"/>
      <c r="GPX8" s="124"/>
      <c r="GPY8" s="124"/>
      <c r="GPZ8" s="124"/>
      <c r="GQA8" s="124"/>
      <c r="GQB8" s="124"/>
      <c r="GQC8" s="124"/>
      <c r="GQD8" s="124"/>
      <c r="GQE8" s="124"/>
      <c r="GQF8" s="124"/>
      <c r="GQG8" s="124"/>
      <c r="GQH8" s="124"/>
      <c r="GQI8" s="124"/>
      <c r="GQJ8" s="124"/>
      <c r="GQK8" s="124"/>
      <c r="GQL8" s="124"/>
      <c r="GQM8" s="124"/>
      <c r="GQN8" s="124"/>
      <c r="GQO8" s="124"/>
      <c r="GQP8" s="124"/>
      <c r="GQQ8" s="124"/>
      <c r="GQR8" s="124"/>
      <c r="GQS8" s="124"/>
      <c r="GQT8" s="124"/>
      <c r="GQU8" s="124"/>
      <c r="GQV8" s="124"/>
      <c r="GQW8" s="124"/>
      <c r="GQX8" s="124"/>
      <c r="GQY8" s="124"/>
      <c r="GQZ8" s="124"/>
      <c r="GRA8" s="124"/>
      <c r="GRB8" s="124"/>
      <c r="GRC8" s="124"/>
      <c r="GRD8" s="124"/>
      <c r="GRE8" s="124"/>
      <c r="GRF8" s="124"/>
      <c r="GRG8" s="124"/>
      <c r="GRH8" s="124"/>
      <c r="GRI8" s="124"/>
      <c r="GRJ8" s="124"/>
      <c r="GRK8" s="124"/>
      <c r="GRL8" s="124"/>
      <c r="GRM8" s="124"/>
      <c r="GRN8" s="124"/>
      <c r="GRO8" s="124"/>
      <c r="GRP8" s="124"/>
      <c r="GRQ8" s="124"/>
      <c r="GRR8" s="124"/>
      <c r="GRS8" s="124"/>
      <c r="GRT8" s="124"/>
      <c r="GRU8" s="124"/>
      <c r="GRV8" s="124"/>
      <c r="GRW8" s="124"/>
      <c r="GRX8" s="124"/>
      <c r="GRY8" s="124"/>
      <c r="GRZ8" s="124"/>
      <c r="GSA8" s="124"/>
      <c r="GSB8" s="124"/>
      <c r="GSC8" s="124"/>
      <c r="GSD8" s="124"/>
      <c r="GSE8" s="124"/>
      <c r="GSF8" s="124"/>
      <c r="GSG8" s="124"/>
      <c r="GSH8" s="124"/>
      <c r="GSI8" s="124"/>
      <c r="GSJ8" s="124"/>
      <c r="GSK8" s="124"/>
      <c r="GSL8" s="124"/>
      <c r="GSM8" s="124"/>
      <c r="GSN8" s="124"/>
      <c r="GSO8" s="124"/>
      <c r="GSP8" s="124"/>
      <c r="GSQ8" s="124"/>
      <c r="GSR8" s="124"/>
      <c r="GSS8" s="124"/>
      <c r="GST8" s="124"/>
      <c r="GSU8" s="124"/>
      <c r="GSV8" s="124"/>
      <c r="GSW8" s="124"/>
      <c r="GSX8" s="124"/>
      <c r="GSY8" s="124"/>
      <c r="GSZ8" s="124"/>
      <c r="GTA8" s="124"/>
      <c r="GTB8" s="124"/>
      <c r="GTC8" s="124"/>
      <c r="GTD8" s="124"/>
      <c r="GTE8" s="124"/>
      <c r="GTF8" s="124"/>
      <c r="GTG8" s="124"/>
      <c r="GTH8" s="124"/>
      <c r="GTI8" s="124"/>
      <c r="GTJ8" s="124"/>
      <c r="GTK8" s="124"/>
      <c r="GTL8" s="124"/>
      <c r="GTM8" s="124"/>
      <c r="GTN8" s="124"/>
      <c r="GTO8" s="124"/>
      <c r="GTP8" s="124"/>
      <c r="GTQ8" s="124"/>
      <c r="GTR8" s="124"/>
      <c r="GTS8" s="124"/>
      <c r="GTT8" s="124"/>
      <c r="GTU8" s="124"/>
      <c r="GTV8" s="124"/>
      <c r="GTW8" s="124"/>
      <c r="GTX8" s="124"/>
      <c r="GTY8" s="124"/>
      <c r="GTZ8" s="124"/>
      <c r="GUA8" s="124"/>
      <c r="GUB8" s="124"/>
      <c r="GUC8" s="124"/>
      <c r="GUD8" s="124"/>
      <c r="GUE8" s="124"/>
      <c r="GUF8" s="124"/>
      <c r="GUG8" s="124"/>
      <c r="GUH8" s="124"/>
      <c r="GUI8" s="124"/>
      <c r="GUJ8" s="124"/>
      <c r="GUK8" s="124"/>
      <c r="GUL8" s="124"/>
      <c r="GUM8" s="124"/>
      <c r="GUN8" s="124"/>
      <c r="GUO8" s="124"/>
      <c r="GUP8" s="124"/>
      <c r="GUQ8" s="124"/>
      <c r="GUR8" s="124"/>
      <c r="GUS8" s="124"/>
      <c r="GUT8" s="124"/>
      <c r="GUU8" s="124"/>
      <c r="GUV8" s="124"/>
      <c r="GUW8" s="124"/>
      <c r="GUX8" s="124"/>
      <c r="GUY8" s="124"/>
      <c r="GUZ8" s="124"/>
      <c r="GVA8" s="124"/>
      <c r="GVB8" s="124"/>
      <c r="GVC8" s="124"/>
      <c r="GVD8" s="124"/>
      <c r="GVE8" s="124"/>
      <c r="GVF8" s="124"/>
      <c r="GVG8" s="124"/>
      <c r="GVH8" s="124"/>
      <c r="GVI8" s="124"/>
      <c r="GVJ8" s="124"/>
      <c r="GVK8" s="124"/>
      <c r="GVL8" s="124"/>
      <c r="GVM8" s="124"/>
      <c r="GVN8" s="124"/>
      <c r="GVO8" s="124"/>
      <c r="GVP8" s="124"/>
      <c r="GVQ8" s="124"/>
      <c r="GVR8" s="124"/>
      <c r="GVS8" s="124"/>
      <c r="GVT8" s="124"/>
      <c r="GVU8" s="124"/>
      <c r="GVV8" s="124"/>
      <c r="GVW8" s="124"/>
      <c r="GVX8" s="124"/>
      <c r="GVY8" s="124"/>
      <c r="GVZ8" s="124"/>
      <c r="GWA8" s="124"/>
      <c r="GWB8" s="124"/>
      <c r="GWC8" s="124"/>
      <c r="GWD8" s="124"/>
      <c r="GWE8" s="124"/>
      <c r="GWF8" s="124"/>
      <c r="GWG8" s="124"/>
      <c r="GWH8" s="124"/>
      <c r="GWI8" s="124"/>
      <c r="GWJ8" s="124"/>
      <c r="GWK8" s="124"/>
      <c r="GWL8" s="124"/>
      <c r="GWM8" s="124"/>
      <c r="GWN8" s="124"/>
      <c r="GWO8" s="124"/>
      <c r="GWP8" s="124"/>
      <c r="GWQ8" s="124"/>
      <c r="GWR8" s="124"/>
      <c r="GWS8" s="124"/>
      <c r="GWT8" s="124"/>
      <c r="GWU8" s="124"/>
      <c r="GWV8" s="124"/>
      <c r="GWW8" s="124"/>
      <c r="GWX8" s="124"/>
      <c r="GWY8" s="124"/>
      <c r="GWZ8" s="124"/>
      <c r="GXA8" s="124"/>
      <c r="GXB8" s="124"/>
      <c r="GXC8" s="124"/>
      <c r="GXD8" s="124"/>
      <c r="GXE8" s="124"/>
      <c r="GXF8" s="124"/>
      <c r="GXG8" s="124"/>
      <c r="GXH8" s="124"/>
      <c r="GXI8" s="124"/>
      <c r="GXJ8" s="124"/>
      <c r="GXK8" s="124"/>
      <c r="GXL8" s="124"/>
      <c r="GXM8" s="124"/>
      <c r="GXN8" s="124"/>
      <c r="GXO8" s="124"/>
      <c r="GXP8" s="124"/>
      <c r="GXQ8" s="124"/>
      <c r="GXR8" s="124"/>
      <c r="GXS8" s="124"/>
      <c r="GXT8" s="124"/>
      <c r="GXU8" s="124"/>
      <c r="GXV8" s="124"/>
      <c r="GXW8" s="124"/>
      <c r="GXX8" s="124"/>
      <c r="GXY8" s="124"/>
      <c r="GXZ8" s="124"/>
      <c r="GYA8" s="124"/>
      <c r="GYB8" s="124"/>
      <c r="GYC8" s="124"/>
      <c r="GYD8" s="124"/>
      <c r="GYE8" s="124"/>
      <c r="GYF8" s="124"/>
      <c r="GYG8" s="124"/>
      <c r="GYH8" s="124"/>
      <c r="GYI8" s="124"/>
      <c r="GYJ8" s="124"/>
      <c r="GYK8" s="124"/>
      <c r="GYL8" s="124"/>
      <c r="GYM8" s="124"/>
      <c r="GYN8" s="124"/>
      <c r="GYO8" s="124"/>
      <c r="GYP8" s="124"/>
      <c r="GYQ8" s="124"/>
      <c r="GYR8" s="124"/>
      <c r="GYS8" s="124"/>
      <c r="GYT8" s="124"/>
      <c r="GYU8" s="124"/>
      <c r="GYV8" s="124"/>
      <c r="GYW8" s="124"/>
      <c r="GYX8" s="124"/>
      <c r="GYY8" s="124"/>
      <c r="GYZ8" s="124"/>
      <c r="GZA8" s="124"/>
      <c r="GZB8" s="124"/>
      <c r="GZC8" s="124"/>
      <c r="GZD8" s="124"/>
      <c r="GZE8" s="124"/>
      <c r="GZF8" s="124"/>
      <c r="GZG8" s="124"/>
      <c r="GZH8" s="124"/>
      <c r="GZI8" s="124"/>
      <c r="GZJ8" s="124"/>
      <c r="GZK8" s="124"/>
      <c r="GZL8" s="124"/>
      <c r="GZM8" s="124"/>
      <c r="GZN8" s="124"/>
      <c r="GZO8" s="124"/>
      <c r="GZP8" s="124"/>
      <c r="GZQ8" s="124"/>
      <c r="GZR8" s="124"/>
      <c r="GZS8" s="124"/>
      <c r="GZT8" s="124"/>
      <c r="GZU8" s="124"/>
      <c r="GZV8" s="124"/>
      <c r="GZW8" s="124"/>
      <c r="GZX8" s="124"/>
      <c r="GZY8" s="124"/>
      <c r="GZZ8" s="124"/>
      <c r="HAA8" s="124"/>
      <c r="HAB8" s="124"/>
      <c r="HAC8" s="124"/>
      <c r="HAD8" s="124"/>
      <c r="HAE8" s="124"/>
      <c r="HAF8" s="124"/>
      <c r="HAG8" s="124"/>
      <c r="HAH8" s="124"/>
      <c r="HAI8" s="124"/>
      <c r="HAJ8" s="124"/>
      <c r="HAK8" s="124"/>
      <c r="HAL8" s="124"/>
      <c r="HAM8" s="124"/>
      <c r="HAN8" s="124"/>
      <c r="HAO8" s="124"/>
      <c r="HAP8" s="124"/>
      <c r="HAQ8" s="124"/>
      <c r="HAR8" s="124"/>
      <c r="HAS8" s="124"/>
      <c r="HAT8" s="124"/>
      <c r="HAU8" s="124"/>
      <c r="HAV8" s="124"/>
      <c r="HAW8" s="124"/>
      <c r="HAX8" s="124"/>
      <c r="HAY8" s="124"/>
      <c r="HAZ8" s="124"/>
      <c r="HBA8" s="124"/>
      <c r="HBB8" s="124"/>
      <c r="HBC8" s="124"/>
      <c r="HBD8" s="124"/>
      <c r="HBE8" s="124"/>
      <c r="HBF8" s="124"/>
      <c r="HBG8" s="124"/>
      <c r="HBH8" s="124"/>
      <c r="HBI8" s="124"/>
      <c r="HBJ8" s="124"/>
      <c r="HBK8" s="124"/>
      <c r="HBL8" s="124"/>
      <c r="HBM8" s="124"/>
      <c r="HBN8" s="124"/>
      <c r="HBO8" s="124"/>
      <c r="HBP8" s="124"/>
      <c r="HBQ8" s="124"/>
      <c r="HBR8" s="124"/>
      <c r="HBS8" s="124"/>
      <c r="HBT8" s="124"/>
      <c r="HBU8" s="124"/>
      <c r="HBV8" s="124"/>
      <c r="HBW8" s="124"/>
      <c r="HBX8" s="124"/>
      <c r="HBY8" s="124"/>
      <c r="HBZ8" s="124"/>
      <c r="HCA8" s="124"/>
      <c r="HCB8" s="124"/>
      <c r="HCC8" s="124"/>
      <c r="HCD8" s="124"/>
      <c r="HCE8" s="124"/>
      <c r="HCF8" s="124"/>
      <c r="HCG8" s="124"/>
      <c r="HCH8" s="124"/>
      <c r="HCI8" s="124"/>
      <c r="HCJ8" s="124"/>
      <c r="HCK8" s="124"/>
      <c r="HCL8" s="124"/>
      <c r="HCM8" s="124"/>
      <c r="HCN8" s="124"/>
      <c r="HCO8" s="124"/>
      <c r="HCP8" s="124"/>
      <c r="HCQ8" s="124"/>
      <c r="HCR8" s="124"/>
      <c r="HCS8" s="124"/>
      <c r="HCT8" s="124"/>
      <c r="HCU8" s="124"/>
      <c r="HCV8" s="124"/>
      <c r="HCW8" s="124"/>
      <c r="HCX8" s="124"/>
      <c r="HCY8" s="124"/>
      <c r="HCZ8" s="124"/>
      <c r="HDA8" s="124"/>
      <c r="HDB8" s="124"/>
      <c r="HDC8" s="124"/>
      <c r="HDD8" s="124"/>
      <c r="HDE8" s="124"/>
      <c r="HDF8" s="124"/>
      <c r="HDG8" s="124"/>
      <c r="HDH8" s="124"/>
      <c r="HDI8" s="124"/>
      <c r="HDJ8" s="124"/>
      <c r="HDK8" s="124"/>
      <c r="HDL8" s="124"/>
      <c r="HDM8" s="124"/>
      <c r="HDN8" s="124"/>
      <c r="HDO8" s="124"/>
      <c r="HDP8" s="124"/>
      <c r="HDQ8" s="124"/>
      <c r="HDR8" s="124"/>
      <c r="HDS8" s="124"/>
      <c r="HDT8" s="124"/>
      <c r="HDU8" s="124"/>
      <c r="HDV8" s="124"/>
      <c r="HDW8" s="124"/>
      <c r="HDX8" s="124"/>
      <c r="HDY8" s="124"/>
      <c r="HDZ8" s="124"/>
      <c r="HEA8" s="124"/>
      <c r="HEB8" s="124"/>
      <c r="HEC8" s="124"/>
      <c r="HED8" s="124"/>
      <c r="HEE8" s="124"/>
      <c r="HEF8" s="124"/>
      <c r="HEG8" s="124"/>
      <c r="HEH8" s="124"/>
      <c r="HEI8" s="124"/>
      <c r="HEJ8" s="124"/>
      <c r="HEK8" s="124"/>
      <c r="HEL8" s="124"/>
      <c r="HEM8" s="124"/>
      <c r="HEN8" s="124"/>
      <c r="HEO8" s="124"/>
      <c r="HEP8" s="124"/>
      <c r="HEQ8" s="124"/>
      <c r="HER8" s="124"/>
      <c r="HES8" s="124"/>
      <c r="HET8" s="124"/>
      <c r="HEU8" s="124"/>
      <c r="HEV8" s="124"/>
      <c r="HEW8" s="124"/>
      <c r="HEX8" s="124"/>
      <c r="HEY8" s="124"/>
      <c r="HEZ8" s="124"/>
      <c r="HFA8" s="124"/>
      <c r="HFB8" s="124"/>
      <c r="HFC8" s="124"/>
      <c r="HFD8" s="124"/>
      <c r="HFE8" s="124"/>
      <c r="HFF8" s="124"/>
      <c r="HFG8" s="124"/>
      <c r="HFH8" s="124"/>
      <c r="HFI8" s="124"/>
      <c r="HFJ8" s="124"/>
      <c r="HFK8" s="124"/>
      <c r="HFL8" s="124"/>
      <c r="HFM8" s="124"/>
      <c r="HFN8" s="124"/>
      <c r="HFO8" s="124"/>
      <c r="HFP8" s="124"/>
      <c r="HFQ8" s="124"/>
      <c r="HFR8" s="124"/>
      <c r="HFS8" s="124"/>
      <c r="HFT8" s="124"/>
      <c r="HFU8" s="124"/>
      <c r="HFV8" s="124"/>
      <c r="HFW8" s="124"/>
      <c r="HFX8" s="124"/>
      <c r="HFY8" s="124"/>
      <c r="HFZ8" s="124"/>
      <c r="HGA8" s="124"/>
      <c r="HGB8" s="124"/>
      <c r="HGC8" s="124"/>
      <c r="HGD8" s="124"/>
      <c r="HGE8" s="124"/>
      <c r="HGF8" s="124"/>
      <c r="HGG8" s="124"/>
      <c r="HGH8" s="124"/>
      <c r="HGI8" s="124"/>
      <c r="HGJ8" s="124"/>
      <c r="HGK8" s="124"/>
      <c r="HGL8" s="124"/>
      <c r="HGM8" s="124"/>
      <c r="HGN8" s="124"/>
      <c r="HGO8" s="124"/>
      <c r="HGP8" s="124"/>
      <c r="HGQ8" s="124"/>
      <c r="HGR8" s="124"/>
      <c r="HGS8" s="124"/>
      <c r="HGT8" s="124"/>
      <c r="HGU8" s="124"/>
      <c r="HGV8" s="124"/>
      <c r="HGW8" s="124"/>
      <c r="HGX8" s="124"/>
      <c r="HGY8" s="124"/>
      <c r="HGZ8" s="124"/>
      <c r="HHA8" s="124"/>
      <c r="HHB8" s="124"/>
      <c r="HHC8" s="124"/>
      <c r="HHD8" s="124"/>
      <c r="HHE8" s="124"/>
      <c r="HHF8" s="124"/>
      <c r="HHG8" s="124"/>
      <c r="HHH8" s="124"/>
      <c r="HHI8" s="124"/>
      <c r="HHJ8" s="124"/>
      <c r="HHK8" s="124"/>
      <c r="HHL8" s="124"/>
      <c r="HHM8" s="124"/>
      <c r="HHN8" s="124"/>
      <c r="HHO8" s="124"/>
      <c r="HHP8" s="124"/>
      <c r="HHQ8" s="124"/>
      <c r="HHR8" s="124"/>
      <c r="HHS8" s="124"/>
      <c r="HHT8" s="124"/>
      <c r="HHU8" s="124"/>
      <c r="HHV8" s="124"/>
      <c r="HHW8" s="124"/>
      <c r="HHX8" s="124"/>
      <c r="HHY8" s="124"/>
      <c r="HHZ8" s="124"/>
      <c r="HIA8" s="124"/>
      <c r="HIB8" s="124"/>
      <c r="HIC8" s="124"/>
      <c r="HID8" s="124"/>
      <c r="HIE8" s="124"/>
      <c r="HIF8" s="124"/>
      <c r="HIG8" s="124"/>
      <c r="HIH8" s="124"/>
      <c r="HII8" s="124"/>
      <c r="HIJ8" s="124"/>
      <c r="HIK8" s="124"/>
      <c r="HIL8" s="124"/>
      <c r="HIM8" s="124"/>
      <c r="HIN8" s="124"/>
      <c r="HIO8" s="124"/>
      <c r="HIP8" s="124"/>
      <c r="HIQ8" s="124"/>
      <c r="HIR8" s="124"/>
      <c r="HIS8" s="124"/>
      <c r="HIT8" s="124"/>
      <c r="HIU8" s="124"/>
      <c r="HIV8" s="124"/>
      <c r="HIW8" s="124"/>
      <c r="HIX8" s="124"/>
      <c r="HIY8" s="124"/>
      <c r="HIZ8" s="124"/>
      <c r="HJA8" s="124"/>
      <c r="HJB8" s="124"/>
      <c r="HJC8" s="124"/>
      <c r="HJD8" s="124"/>
      <c r="HJE8" s="124"/>
      <c r="HJF8" s="124"/>
      <c r="HJG8" s="124"/>
      <c r="HJH8" s="124"/>
      <c r="HJI8" s="124"/>
      <c r="HJJ8" s="124"/>
      <c r="HJK8" s="124"/>
      <c r="HJL8" s="124"/>
      <c r="HJM8" s="124"/>
      <c r="HJN8" s="124"/>
      <c r="HJO8" s="124"/>
      <c r="HJP8" s="124"/>
      <c r="HJQ8" s="124"/>
      <c r="HJR8" s="124"/>
      <c r="HJS8" s="124"/>
      <c r="HJT8" s="124"/>
      <c r="HJU8" s="124"/>
      <c r="HJV8" s="124"/>
      <c r="HJW8" s="124"/>
      <c r="HJX8" s="124"/>
      <c r="HJY8" s="124"/>
      <c r="HJZ8" s="124"/>
      <c r="HKA8" s="124"/>
      <c r="HKB8" s="124"/>
      <c r="HKC8" s="124"/>
      <c r="HKD8" s="124"/>
      <c r="HKE8" s="124"/>
      <c r="HKF8" s="124"/>
      <c r="HKG8" s="124"/>
      <c r="HKH8" s="124"/>
      <c r="HKI8" s="124"/>
      <c r="HKJ8" s="124"/>
      <c r="HKK8" s="124"/>
      <c r="HKL8" s="124"/>
      <c r="HKM8" s="124"/>
      <c r="HKN8" s="124"/>
      <c r="HKO8" s="124"/>
      <c r="HKP8" s="124"/>
      <c r="HKQ8" s="124"/>
      <c r="HKR8" s="124"/>
      <c r="HKS8" s="124"/>
      <c r="HKT8" s="124"/>
      <c r="HKU8" s="124"/>
      <c r="HKV8" s="124"/>
      <c r="HKW8" s="124"/>
      <c r="HKX8" s="124"/>
      <c r="HKY8" s="124"/>
      <c r="HKZ8" s="124"/>
      <c r="HLA8" s="124"/>
      <c r="HLB8" s="124"/>
      <c r="HLC8" s="124"/>
      <c r="HLD8" s="124"/>
      <c r="HLE8" s="124"/>
      <c r="HLF8" s="124"/>
      <c r="HLG8" s="124"/>
      <c r="HLH8" s="124"/>
      <c r="HLI8" s="124"/>
      <c r="HLJ8" s="124"/>
      <c r="HLK8" s="124"/>
      <c r="HLL8" s="124"/>
      <c r="HLM8" s="124"/>
      <c r="HLN8" s="124"/>
      <c r="HLO8" s="124"/>
      <c r="HLP8" s="124"/>
      <c r="HLQ8" s="124"/>
      <c r="HLR8" s="124"/>
      <c r="HLS8" s="124"/>
      <c r="HLT8" s="124"/>
      <c r="HLU8" s="124"/>
      <c r="HLV8" s="124"/>
      <c r="HLW8" s="124"/>
      <c r="HLX8" s="124"/>
      <c r="HLY8" s="124"/>
      <c r="HLZ8" s="124"/>
      <c r="HMA8" s="124"/>
      <c r="HMB8" s="124"/>
      <c r="HMC8" s="124"/>
      <c r="HMD8" s="124"/>
      <c r="HME8" s="124"/>
      <c r="HMF8" s="124"/>
      <c r="HMG8" s="124"/>
      <c r="HMH8" s="124"/>
      <c r="HMI8" s="124"/>
      <c r="HMJ8" s="124"/>
      <c r="HMK8" s="124"/>
      <c r="HML8" s="124"/>
      <c r="HMM8" s="124"/>
      <c r="HMN8" s="124"/>
      <c r="HMO8" s="124"/>
      <c r="HMP8" s="124"/>
      <c r="HMQ8" s="124"/>
      <c r="HMR8" s="124"/>
      <c r="HMS8" s="124"/>
      <c r="HMT8" s="124"/>
      <c r="HMU8" s="124"/>
      <c r="HMV8" s="124"/>
      <c r="HMW8" s="124"/>
      <c r="HMX8" s="124"/>
      <c r="HMY8" s="124"/>
      <c r="HMZ8" s="124"/>
      <c r="HNA8" s="124"/>
      <c r="HNB8" s="124"/>
      <c r="HNC8" s="124"/>
      <c r="HND8" s="124"/>
      <c r="HNE8" s="124"/>
      <c r="HNF8" s="124"/>
      <c r="HNG8" s="124"/>
      <c r="HNH8" s="124"/>
      <c r="HNI8" s="124"/>
      <c r="HNJ8" s="124"/>
      <c r="HNK8" s="124"/>
      <c r="HNL8" s="124"/>
      <c r="HNM8" s="124"/>
      <c r="HNN8" s="124"/>
      <c r="HNO8" s="124"/>
      <c r="HNP8" s="124"/>
      <c r="HNQ8" s="124"/>
      <c r="HNR8" s="124"/>
      <c r="HNS8" s="124"/>
      <c r="HNT8" s="124"/>
      <c r="HNU8" s="124"/>
      <c r="HNV8" s="124"/>
      <c r="HNW8" s="124"/>
      <c r="HNX8" s="124"/>
      <c r="HNY8" s="124"/>
      <c r="HNZ8" s="124"/>
      <c r="HOA8" s="124"/>
      <c r="HOB8" s="124"/>
      <c r="HOC8" s="124"/>
      <c r="HOD8" s="124"/>
      <c r="HOE8" s="124"/>
      <c r="HOF8" s="124"/>
      <c r="HOG8" s="124"/>
      <c r="HOH8" s="124"/>
      <c r="HOI8" s="124"/>
      <c r="HOJ8" s="124"/>
      <c r="HOK8" s="124"/>
      <c r="HOL8" s="124"/>
      <c r="HOM8" s="124"/>
      <c r="HON8" s="124"/>
      <c r="HOO8" s="124"/>
      <c r="HOP8" s="124"/>
      <c r="HOQ8" s="124"/>
      <c r="HOR8" s="124"/>
      <c r="HOS8" s="124"/>
      <c r="HOT8" s="124"/>
      <c r="HOU8" s="124"/>
      <c r="HOV8" s="124"/>
      <c r="HOW8" s="124"/>
      <c r="HOX8" s="124"/>
      <c r="HOY8" s="124"/>
      <c r="HOZ8" s="124"/>
      <c r="HPA8" s="124"/>
      <c r="HPB8" s="124"/>
      <c r="HPC8" s="124"/>
      <c r="HPD8" s="124"/>
      <c r="HPE8" s="124"/>
      <c r="HPF8" s="124"/>
      <c r="HPG8" s="124"/>
      <c r="HPH8" s="124"/>
      <c r="HPI8" s="124"/>
      <c r="HPJ8" s="124"/>
      <c r="HPK8" s="124"/>
      <c r="HPL8" s="124"/>
      <c r="HPM8" s="124"/>
      <c r="HPN8" s="124"/>
      <c r="HPO8" s="124"/>
      <c r="HPP8" s="124"/>
      <c r="HPQ8" s="124"/>
      <c r="HPR8" s="124"/>
      <c r="HPS8" s="124"/>
      <c r="HPT8" s="124"/>
      <c r="HPU8" s="124"/>
      <c r="HPV8" s="124"/>
      <c r="HPW8" s="124"/>
      <c r="HPX8" s="124"/>
      <c r="HPY8" s="124"/>
      <c r="HPZ8" s="124"/>
      <c r="HQA8" s="124"/>
      <c r="HQB8" s="124"/>
      <c r="HQC8" s="124"/>
      <c r="HQD8" s="124"/>
      <c r="HQE8" s="124"/>
      <c r="HQF8" s="124"/>
      <c r="HQG8" s="124"/>
      <c r="HQH8" s="124"/>
      <c r="HQI8" s="124"/>
      <c r="HQJ8" s="124"/>
      <c r="HQK8" s="124"/>
      <c r="HQL8" s="124"/>
      <c r="HQM8" s="124"/>
      <c r="HQN8" s="124"/>
      <c r="HQO8" s="124"/>
      <c r="HQP8" s="124"/>
      <c r="HQQ8" s="124"/>
      <c r="HQR8" s="124"/>
      <c r="HQS8" s="124"/>
      <c r="HQT8" s="124"/>
      <c r="HQU8" s="124"/>
      <c r="HQV8" s="124"/>
      <c r="HQW8" s="124"/>
      <c r="HQX8" s="124"/>
      <c r="HQY8" s="124"/>
      <c r="HQZ8" s="124"/>
      <c r="HRA8" s="124"/>
      <c r="HRB8" s="124"/>
      <c r="HRC8" s="124"/>
      <c r="HRD8" s="124"/>
      <c r="HRE8" s="124"/>
      <c r="HRF8" s="124"/>
      <c r="HRG8" s="124"/>
      <c r="HRH8" s="124"/>
      <c r="HRI8" s="124"/>
      <c r="HRJ8" s="124"/>
      <c r="HRK8" s="124"/>
      <c r="HRL8" s="124"/>
      <c r="HRM8" s="124"/>
      <c r="HRN8" s="124"/>
      <c r="HRO8" s="124"/>
      <c r="HRP8" s="124"/>
      <c r="HRQ8" s="124"/>
      <c r="HRR8" s="124"/>
      <c r="HRS8" s="124"/>
      <c r="HRT8" s="124"/>
      <c r="HRU8" s="124"/>
      <c r="HRV8" s="124"/>
      <c r="HRW8" s="124"/>
      <c r="HRX8" s="124"/>
      <c r="HRY8" s="124"/>
      <c r="HRZ8" s="124"/>
      <c r="HSA8" s="124"/>
      <c r="HSB8" s="124"/>
      <c r="HSC8" s="124"/>
      <c r="HSD8" s="124"/>
      <c r="HSE8" s="124"/>
      <c r="HSF8" s="124"/>
      <c r="HSG8" s="124"/>
      <c r="HSH8" s="124"/>
      <c r="HSI8" s="124"/>
      <c r="HSJ8" s="124"/>
      <c r="HSK8" s="124"/>
      <c r="HSL8" s="124"/>
      <c r="HSM8" s="124"/>
      <c r="HSN8" s="124"/>
      <c r="HSO8" s="124"/>
      <c r="HSP8" s="124"/>
      <c r="HSQ8" s="124"/>
      <c r="HSR8" s="124"/>
      <c r="HSS8" s="124"/>
      <c r="HST8" s="124"/>
      <c r="HSU8" s="124"/>
      <c r="HSV8" s="124"/>
      <c r="HSW8" s="124"/>
      <c r="HSX8" s="124"/>
      <c r="HSY8" s="124"/>
      <c r="HSZ8" s="124"/>
      <c r="HTA8" s="124"/>
      <c r="HTB8" s="124"/>
      <c r="HTC8" s="124"/>
      <c r="HTD8" s="124"/>
      <c r="HTE8" s="124"/>
      <c r="HTF8" s="124"/>
      <c r="HTG8" s="124"/>
      <c r="HTH8" s="124"/>
      <c r="HTI8" s="124"/>
      <c r="HTJ8" s="124"/>
      <c r="HTK8" s="124"/>
      <c r="HTL8" s="124"/>
      <c r="HTM8" s="124"/>
      <c r="HTN8" s="124"/>
      <c r="HTO8" s="124"/>
      <c r="HTP8" s="124"/>
      <c r="HTQ8" s="124"/>
      <c r="HTR8" s="124"/>
      <c r="HTS8" s="124"/>
      <c r="HTT8" s="124"/>
      <c r="HTU8" s="124"/>
      <c r="HTV8" s="124"/>
      <c r="HTW8" s="124"/>
      <c r="HTX8" s="124"/>
      <c r="HTY8" s="124"/>
      <c r="HTZ8" s="124"/>
      <c r="HUA8" s="124"/>
      <c r="HUB8" s="124"/>
      <c r="HUC8" s="124"/>
      <c r="HUD8" s="124"/>
      <c r="HUE8" s="124"/>
      <c r="HUF8" s="124"/>
      <c r="HUG8" s="124"/>
      <c r="HUH8" s="124"/>
      <c r="HUI8" s="124"/>
      <c r="HUJ8" s="124"/>
      <c r="HUK8" s="124"/>
      <c r="HUL8" s="124"/>
      <c r="HUM8" s="124"/>
      <c r="HUN8" s="124"/>
      <c r="HUO8" s="124"/>
      <c r="HUP8" s="124"/>
      <c r="HUQ8" s="124"/>
      <c r="HUR8" s="124"/>
      <c r="HUS8" s="124"/>
      <c r="HUT8" s="124"/>
      <c r="HUU8" s="124"/>
      <c r="HUV8" s="124"/>
      <c r="HUW8" s="124"/>
      <c r="HUX8" s="124"/>
      <c r="HUY8" s="124"/>
      <c r="HUZ8" s="124"/>
      <c r="HVA8" s="124"/>
      <c r="HVB8" s="124"/>
      <c r="HVC8" s="124"/>
      <c r="HVD8" s="124"/>
      <c r="HVE8" s="124"/>
      <c r="HVF8" s="124"/>
      <c r="HVG8" s="124"/>
      <c r="HVH8" s="124"/>
      <c r="HVI8" s="124"/>
      <c r="HVJ8" s="124"/>
      <c r="HVK8" s="124"/>
      <c r="HVL8" s="124"/>
      <c r="HVM8" s="124"/>
      <c r="HVN8" s="124"/>
      <c r="HVO8" s="124"/>
      <c r="HVP8" s="124"/>
      <c r="HVQ8" s="124"/>
      <c r="HVR8" s="124"/>
      <c r="HVS8" s="124"/>
      <c r="HVT8" s="124"/>
      <c r="HVU8" s="124"/>
      <c r="HVV8" s="124"/>
      <c r="HVW8" s="124"/>
      <c r="HVX8" s="124"/>
      <c r="HVY8" s="124"/>
      <c r="HVZ8" s="124"/>
      <c r="HWA8" s="124"/>
      <c r="HWB8" s="124"/>
      <c r="HWC8" s="124"/>
      <c r="HWD8" s="124"/>
      <c r="HWE8" s="124"/>
      <c r="HWF8" s="124"/>
      <c r="HWG8" s="124"/>
      <c r="HWH8" s="124"/>
      <c r="HWI8" s="124"/>
      <c r="HWJ8" s="124"/>
      <c r="HWK8" s="124"/>
      <c r="HWL8" s="124"/>
      <c r="HWM8" s="124"/>
      <c r="HWN8" s="124"/>
      <c r="HWO8" s="124"/>
      <c r="HWP8" s="124"/>
      <c r="HWQ8" s="124"/>
      <c r="HWR8" s="124"/>
      <c r="HWS8" s="124"/>
      <c r="HWT8" s="124"/>
      <c r="HWU8" s="124"/>
      <c r="HWV8" s="124"/>
      <c r="HWW8" s="124"/>
      <c r="HWX8" s="124"/>
      <c r="HWY8" s="124"/>
      <c r="HWZ8" s="124"/>
      <c r="HXA8" s="124"/>
      <c r="HXB8" s="124"/>
      <c r="HXC8" s="124"/>
      <c r="HXD8" s="124"/>
      <c r="HXE8" s="124"/>
      <c r="HXF8" s="124"/>
      <c r="HXG8" s="124"/>
      <c r="HXH8" s="124"/>
      <c r="HXI8" s="124"/>
      <c r="HXJ8" s="124"/>
      <c r="HXK8" s="124"/>
      <c r="HXL8" s="124"/>
      <c r="HXM8" s="124"/>
      <c r="HXN8" s="124"/>
      <c r="HXO8" s="124"/>
      <c r="HXP8" s="124"/>
      <c r="HXQ8" s="124"/>
      <c r="HXR8" s="124"/>
      <c r="HXS8" s="124"/>
      <c r="HXT8" s="124"/>
      <c r="HXU8" s="124"/>
      <c r="HXV8" s="124"/>
      <c r="HXW8" s="124"/>
      <c r="HXX8" s="124"/>
      <c r="HXY8" s="124"/>
      <c r="HXZ8" s="124"/>
      <c r="HYA8" s="124"/>
      <c r="HYB8" s="124"/>
      <c r="HYC8" s="124"/>
      <c r="HYD8" s="124"/>
      <c r="HYE8" s="124"/>
      <c r="HYF8" s="124"/>
      <c r="HYG8" s="124"/>
      <c r="HYH8" s="124"/>
      <c r="HYI8" s="124"/>
      <c r="HYJ8" s="124"/>
      <c r="HYK8" s="124"/>
      <c r="HYL8" s="124"/>
      <c r="HYM8" s="124"/>
      <c r="HYN8" s="124"/>
      <c r="HYO8" s="124"/>
      <c r="HYP8" s="124"/>
      <c r="HYQ8" s="124"/>
      <c r="HYR8" s="124"/>
      <c r="HYS8" s="124"/>
      <c r="HYT8" s="124"/>
      <c r="HYU8" s="124"/>
      <c r="HYV8" s="124"/>
      <c r="HYW8" s="124"/>
      <c r="HYX8" s="124"/>
      <c r="HYY8" s="124"/>
      <c r="HYZ8" s="124"/>
      <c r="HZA8" s="124"/>
      <c r="HZB8" s="124"/>
      <c r="HZC8" s="124"/>
      <c r="HZD8" s="124"/>
      <c r="HZE8" s="124"/>
      <c r="HZF8" s="124"/>
      <c r="HZG8" s="124"/>
      <c r="HZH8" s="124"/>
      <c r="HZI8" s="124"/>
      <c r="HZJ8" s="124"/>
      <c r="HZK8" s="124"/>
      <c r="HZL8" s="124"/>
      <c r="HZM8" s="124"/>
      <c r="HZN8" s="124"/>
      <c r="HZO8" s="124"/>
      <c r="HZP8" s="124"/>
      <c r="HZQ8" s="124"/>
      <c r="HZR8" s="124"/>
      <c r="HZS8" s="124"/>
      <c r="HZT8" s="124"/>
      <c r="HZU8" s="124"/>
      <c r="HZV8" s="124"/>
      <c r="HZW8" s="124"/>
      <c r="HZX8" s="124"/>
      <c r="HZY8" s="124"/>
      <c r="HZZ8" s="124"/>
      <c r="IAA8" s="124"/>
      <c r="IAB8" s="124"/>
      <c r="IAC8" s="124"/>
      <c r="IAD8" s="124"/>
      <c r="IAE8" s="124"/>
      <c r="IAF8" s="124"/>
      <c r="IAG8" s="124"/>
      <c r="IAH8" s="124"/>
      <c r="IAI8" s="124"/>
      <c r="IAJ8" s="124"/>
      <c r="IAK8" s="124"/>
      <c r="IAL8" s="124"/>
      <c r="IAM8" s="124"/>
      <c r="IAN8" s="124"/>
      <c r="IAO8" s="124"/>
      <c r="IAP8" s="124"/>
      <c r="IAQ8" s="124"/>
      <c r="IAR8" s="124"/>
      <c r="IAS8" s="124"/>
      <c r="IAT8" s="124"/>
      <c r="IAU8" s="124"/>
      <c r="IAV8" s="124"/>
      <c r="IAW8" s="124"/>
      <c r="IAX8" s="124"/>
      <c r="IAY8" s="124"/>
      <c r="IAZ8" s="124"/>
      <c r="IBA8" s="124"/>
      <c r="IBB8" s="124"/>
      <c r="IBC8" s="124"/>
      <c r="IBD8" s="124"/>
      <c r="IBE8" s="124"/>
      <c r="IBF8" s="124"/>
      <c r="IBG8" s="124"/>
      <c r="IBH8" s="124"/>
      <c r="IBI8" s="124"/>
      <c r="IBJ8" s="124"/>
      <c r="IBK8" s="124"/>
      <c r="IBL8" s="124"/>
      <c r="IBM8" s="124"/>
      <c r="IBN8" s="124"/>
      <c r="IBO8" s="124"/>
      <c r="IBP8" s="124"/>
      <c r="IBQ8" s="124"/>
      <c r="IBR8" s="124"/>
      <c r="IBS8" s="124"/>
      <c r="IBT8" s="124"/>
      <c r="IBU8" s="124"/>
      <c r="IBV8" s="124"/>
      <c r="IBW8" s="124"/>
      <c r="IBX8" s="124"/>
      <c r="IBY8" s="124"/>
      <c r="IBZ8" s="124"/>
      <c r="ICA8" s="124"/>
      <c r="ICB8" s="124"/>
      <c r="ICC8" s="124"/>
      <c r="ICD8" s="124"/>
      <c r="ICE8" s="124"/>
      <c r="ICF8" s="124"/>
      <c r="ICG8" s="124"/>
      <c r="ICH8" s="124"/>
      <c r="ICI8" s="124"/>
      <c r="ICJ8" s="124"/>
      <c r="ICK8" s="124"/>
      <c r="ICL8" s="124"/>
      <c r="ICM8" s="124"/>
      <c r="ICN8" s="124"/>
      <c r="ICO8" s="124"/>
      <c r="ICP8" s="124"/>
      <c r="ICQ8" s="124"/>
      <c r="ICR8" s="124"/>
      <c r="ICS8" s="124"/>
      <c r="ICT8" s="124"/>
      <c r="ICU8" s="124"/>
      <c r="ICV8" s="124"/>
      <c r="ICW8" s="124"/>
      <c r="ICX8" s="124"/>
      <c r="ICY8" s="124"/>
      <c r="ICZ8" s="124"/>
      <c r="IDA8" s="124"/>
      <c r="IDB8" s="124"/>
      <c r="IDC8" s="124"/>
      <c r="IDD8" s="124"/>
      <c r="IDE8" s="124"/>
      <c r="IDF8" s="124"/>
      <c r="IDG8" s="124"/>
      <c r="IDH8" s="124"/>
      <c r="IDI8" s="124"/>
      <c r="IDJ8" s="124"/>
      <c r="IDK8" s="124"/>
      <c r="IDL8" s="124"/>
      <c r="IDM8" s="124"/>
      <c r="IDN8" s="124"/>
      <c r="IDO8" s="124"/>
      <c r="IDP8" s="124"/>
      <c r="IDQ8" s="124"/>
      <c r="IDR8" s="124"/>
      <c r="IDS8" s="124"/>
      <c r="IDT8" s="124"/>
      <c r="IDU8" s="124"/>
      <c r="IDV8" s="124"/>
      <c r="IDW8" s="124"/>
      <c r="IDX8" s="124"/>
      <c r="IDY8" s="124"/>
      <c r="IDZ8" s="124"/>
      <c r="IEA8" s="124"/>
      <c r="IEB8" s="124"/>
      <c r="IEC8" s="124"/>
      <c r="IED8" s="124"/>
      <c r="IEE8" s="124"/>
      <c r="IEF8" s="124"/>
      <c r="IEG8" s="124"/>
      <c r="IEH8" s="124"/>
      <c r="IEI8" s="124"/>
      <c r="IEJ8" s="124"/>
      <c r="IEK8" s="124"/>
      <c r="IEL8" s="124"/>
      <c r="IEM8" s="124"/>
      <c r="IEN8" s="124"/>
      <c r="IEO8" s="124"/>
      <c r="IEP8" s="124"/>
      <c r="IEQ8" s="124"/>
      <c r="IER8" s="124"/>
      <c r="IES8" s="124"/>
      <c r="IET8" s="124"/>
      <c r="IEU8" s="124"/>
      <c r="IEV8" s="124"/>
      <c r="IEW8" s="124"/>
      <c r="IEX8" s="124"/>
      <c r="IEY8" s="124"/>
      <c r="IEZ8" s="124"/>
      <c r="IFA8" s="124"/>
      <c r="IFB8" s="124"/>
      <c r="IFC8" s="124"/>
      <c r="IFD8" s="124"/>
      <c r="IFE8" s="124"/>
      <c r="IFF8" s="124"/>
      <c r="IFG8" s="124"/>
      <c r="IFH8" s="124"/>
      <c r="IFI8" s="124"/>
      <c r="IFJ8" s="124"/>
      <c r="IFK8" s="124"/>
      <c r="IFL8" s="124"/>
      <c r="IFM8" s="124"/>
      <c r="IFN8" s="124"/>
      <c r="IFO8" s="124"/>
      <c r="IFP8" s="124"/>
      <c r="IFQ8" s="124"/>
      <c r="IFR8" s="124"/>
      <c r="IFS8" s="124"/>
      <c r="IFT8" s="124"/>
      <c r="IFU8" s="124"/>
      <c r="IFV8" s="124"/>
      <c r="IFW8" s="124"/>
      <c r="IFX8" s="124"/>
      <c r="IFY8" s="124"/>
      <c r="IFZ8" s="124"/>
      <c r="IGA8" s="124"/>
      <c r="IGB8" s="124"/>
      <c r="IGC8" s="124"/>
      <c r="IGD8" s="124"/>
      <c r="IGE8" s="124"/>
      <c r="IGF8" s="124"/>
      <c r="IGG8" s="124"/>
      <c r="IGH8" s="124"/>
      <c r="IGI8" s="124"/>
      <c r="IGJ8" s="124"/>
      <c r="IGK8" s="124"/>
      <c r="IGL8" s="124"/>
      <c r="IGM8" s="124"/>
      <c r="IGN8" s="124"/>
      <c r="IGO8" s="124"/>
      <c r="IGP8" s="124"/>
      <c r="IGQ8" s="124"/>
      <c r="IGR8" s="124"/>
      <c r="IGS8" s="124"/>
      <c r="IGT8" s="124"/>
      <c r="IGU8" s="124"/>
      <c r="IGV8" s="124"/>
      <c r="IGW8" s="124"/>
      <c r="IGX8" s="124"/>
      <c r="IGY8" s="124"/>
      <c r="IGZ8" s="124"/>
      <c r="IHA8" s="124"/>
      <c r="IHB8" s="124"/>
      <c r="IHC8" s="124"/>
      <c r="IHD8" s="124"/>
      <c r="IHE8" s="124"/>
      <c r="IHF8" s="124"/>
      <c r="IHG8" s="124"/>
      <c r="IHH8" s="124"/>
      <c r="IHI8" s="124"/>
      <c r="IHJ8" s="124"/>
      <c r="IHK8" s="124"/>
      <c r="IHL8" s="124"/>
      <c r="IHM8" s="124"/>
      <c r="IHN8" s="124"/>
      <c r="IHO8" s="124"/>
      <c r="IHP8" s="124"/>
      <c r="IHQ8" s="124"/>
      <c r="IHR8" s="124"/>
      <c r="IHS8" s="124"/>
      <c r="IHT8" s="124"/>
      <c r="IHU8" s="124"/>
      <c r="IHV8" s="124"/>
      <c r="IHW8" s="124"/>
      <c r="IHX8" s="124"/>
      <c r="IHY8" s="124"/>
      <c r="IHZ8" s="124"/>
      <c r="IIA8" s="124"/>
      <c r="IIB8" s="124"/>
      <c r="IIC8" s="124"/>
      <c r="IID8" s="124"/>
      <c r="IIE8" s="124"/>
      <c r="IIF8" s="124"/>
      <c r="IIG8" s="124"/>
      <c r="IIH8" s="124"/>
      <c r="III8" s="124"/>
      <c r="IIJ8" s="124"/>
      <c r="IIK8" s="124"/>
      <c r="IIL8" s="124"/>
      <c r="IIM8" s="124"/>
      <c r="IIN8" s="124"/>
      <c r="IIO8" s="124"/>
      <c r="IIP8" s="124"/>
      <c r="IIQ8" s="124"/>
      <c r="IIR8" s="124"/>
      <c r="IIS8" s="124"/>
      <c r="IIT8" s="124"/>
      <c r="IIU8" s="124"/>
      <c r="IIV8" s="124"/>
      <c r="IIW8" s="124"/>
      <c r="IIX8" s="124"/>
      <c r="IIY8" s="124"/>
      <c r="IIZ8" s="124"/>
      <c r="IJA8" s="124"/>
      <c r="IJB8" s="124"/>
      <c r="IJC8" s="124"/>
      <c r="IJD8" s="124"/>
      <c r="IJE8" s="124"/>
      <c r="IJF8" s="124"/>
      <c r="IJG8" s="124"/>
      <c r="IJH8" s="124"/>
      <c r="IJI8" s="124"/>
      <c r="IJJ8" s="124"/>
      <c r="IJK8" s="124"/>
      <c r="IJL8" s="124"/>
      <c r="IJM8" s="124"/>
      <c r="IJN8" s="124"/>
      <c r="IJO8" s="124"/>
      <c r="IJP8" s="124"/>
      <c r="IJQ8" s="124"/>
      <c r="IJR8" s="124"/>
      <c r="IJS8" s="124"/>
      <c r="IJT8" s="124"/>
      <c r="IJU8" s="124"/>
      <c r="IJV8" s="124"/>
      <c r="IJW8" s="124"/>
      <c r="IJX8" s="124"/>
      <c r="IJY8" s="124"/>
      <c r="IJZ8" s="124"/>
      <c r="IKA8" s="124"/>
      <c r="IKB8" s="124"/>
      <c r="IKC8" s="124"/>
      <c r="IKD8" s="124"/>
      <c r="IKE8" s="124"/>
      <c r="IKF8" s="124"/>
      <c r="IKG8" s="124"/>
      <c r="IKH8" s="124"/>
      <c r="IKI8" s="124"/>
      <c r="IKJ8" s="124"/>
      <c r="IKK8" s="124"/>
      <c r="IKL8" s="124"/>
      <c r="IKM8" s="124"/>
      <c r="IKN8" s="124"/>
      <c r="IKO8" s="124"/>
      <c r="IKP8" s="124"/>
      <c r="IKQ8" s="124"/>
      <c r="IKR8" s="124"/>
      <c r="IKS8" s="124"/>
      <c r="IKT8" s="124"/>
      <c r="IKU8" s="124"/>
      <c r="IKV8" s="124"/>
      <c r="IKW8" s="124"/>
      <c r="IKX8" s="124"/>
      <c r="IKY8" s="124"/>
      <c r="IKZ8" s="124"/>
      <c r="ILA8" s="124"/>
      <c r="ILB8" s="124"/>
      <c r="ILC8" s="124"/>
      <c r="ILD8" s="124"/>
      <c r="ILE8" s="124"/>
      <c r="ILF8" s="124"/>
      <c r="ILG8" s="124"/>
      <c r="ILH8" s="124"/>
      <c r="ILI8" s="124"/>
      <c r="ILJ8" s="124"/>
      <c r="ILK8" s="124"/>
      <c r="ILL8" s="124"/>
      <c r="ILM8" s="124"/>
      <c r="ILN8" s="124"/>
      <c r="ILO8" s="124"/>
      <c r="ILP8" s="124"/>
      <c r="ILQ8" s="124"/>
      <c r="ILR8" s="124"/>
      <c r="ILS8" s="124"/>
      <c r="ILT8" s="124"/>
      <c r="ILU8" s="124"/>
      <c r="ILV8" s="124"/>
      <c r="ILW8" s="124"/>
      <c r="ILX8" s="124"/>
      <c r="ILY8" s="124"/>
      <c r="ILZ8" s="124"/>
      <c r="IMA8" s="124"/>
      <c r="IMB8" s="124"/>
      <c r="IMC8" s="124"/>
      <c r="IMD8" s="124"/>
      <c r="IME8" s="124"/>
      <c r="IMF8" s="124"/>
      <c r="IMG8" s="124"/>
      <c r="IMH8" s="124"/>
      <c r="IMI8" s="124"/>
      <c r="IMJ8" s="124"/>
      <c r="IMK8" s="124"/>
      <c r="IML8" s="124"/>
      <c r="IMM8" s="124"/>
      <c r="IMN8" s="124"/>
      <c r="IMO8" s="124"/>
      <c r="IMP8" s="124"/>
      <c r="IMQ8" s="124"/>
      <c r="IMR8" s="124"/>
      <c r="IMS8" s="124"/>
      <c r="IMT8" s="124"/>
      <c r="IMU8" s="124"/>
      <c r="IMV8" s="124"/>
      <c r="IMW8" s="124"/>
      <c r="IMX8" s="124"/>
      <c r="IMY8" s="124"/>
      <c r="IMZ8" s="124"/>
      <c r="INA8" s="124"/>
      <c r="INB8" s="124"/>
      <c r="INC8" s="124"/>
      <c r="IND8" s="124"/>
      <c r="INE8" s="124"/>
      <c r="INF8" s="124"/>
      <c r="ING8" s="124"/>
      <c r="INH8" s="124"/>
      <c r="INI8" s="124"/>
      <c r="INJ8" s="124"/>
      <c r="INK8" s="124"/>
      <c r="INL8" s="124"/>
      <c r="INM8" s="124"/>
      <c r="INN8" s="124"/>
      <c r="INO8" s="124"/>
      <c r="INP8" s="124"/>
      <c r="INQ8" s="124"/>
      <c r="INR8" s="124"/>
      <c r="INS8" s="124"/>
      <c r="INT8" s="124"/>
      <c r="INU8" s="124"/>
      <c r="INV8" s="124"/>
      <c r="INW8" s="124"/>
      <c r="INX8" s="124"/>
      <c r="INY8" s="124"/>
      <c r="INZ8" s="124"/>
      <c r="IOA8" s="124"/>
      <c r="IOB8" s="124"/>
      <c r="IOC8" s="124"/>
      <c r="IOD8" s="124"/>
      <c r="IOE8" s="124"/>
      <c r="IOF8" s="124"/>
      <c r="IOG8" s="124"/>
      <c r="IOH8" s="124"/>
      <c r="IOI8" s="124"/>
      <c r="IOJ8" s="124"/>
      <c r="IOK8" s="124"/>
      <c r="IOL8" s="124"/>
      <c r="IOM8" s="124"/>
      <c r="ION8" s="124"/>
      <c r="IOO8" s="124"/>
      <c r="IOP8" s="124"/>
      <c r="IOQ8" s="124"/>
      <c r="IOR8" s="124"/>
      <c r="IOS8" s="124"/>
      <c r="IOT8" s="124"/>
      <c r="IOU8" s="124"/>
      <c r="IOV8" s="124"/>
      <c r="IOW8" s="124"/>
      <c r="IOX8" s="124"/>
      <c r="IOY8" s="124"/>
      <c r="IOZ8" s="124"/>
      <c r="IPA8" s="124"/>
      <c r="IPB8" s="124"/>
      <c r="IPC8" s="124"/>
      <c r="IPD8" s="124"/>
      <c r="IPE8" s="124"/>
      <c r="IPF8" s="124"/>
      <c r="IPG8" s="124"/>
      <c r="IPH8" s="124"/>
      <c r="IPI8" s="124"/>
      <c r="IPJ8" s="124"/>
      <c r="IPK8" s="124"/>
      <c r="IPL8" s="124"/>
      <c r="IPM8" s="124"/>
      <c r="IPN8" s="124"/>
      <c r="IPO8" s="124"/>
      <c r="IPP8" s="124"/>
      <c r="IPQ8" s="124"/>
      <c r="IPR8" s="124"/>
      <c r="IPS8" s="124"/>
      <c r="IPT8" s="124"/>
      <c r="IPU8" s="124"/>
      <c r="IPV8" s="124"/>
      <c r="IPW8" s="124"/>
      <c r="IPX8" s="124"/>
      <c r="IPY8" s="124"/>
      <c r="IPZ8" s="124"/>
      <c r="IQA8" s="124"/>
      <c r="IQB8" s="124"/>
      <c r="IQC8" s="124"/>
      <c r="IQD8" s="124"/>
      <c r="IQE8" s="124"/>
      <c r="IQF8" s="124"/>
      <c r="IQG8" s="124"/>
      <c r="IQH8" s="124"/>
      <c r="IQI8" s="124"/>
      <c r="IQJ8" s="124"/>
      <c r="IQK8" s="124"/>
      <c r="IQL8" s="124"/>
      <c r="IQM8" s="124"/>
      <c r="IQN8" s="124"/>
      <c r="IQO8" s="124"/>
      <c r="IQP8" s="124"/>
      <c r="IQQ8" s="124"/>
      <c r="IQR8" s="124"/>
      <c r="IQS8" s="124"/>
      <c r="IQT8" s="124"/>
      <c r="IQU8" s="124"/>
      <c r="IQV8" s="124"/>
      <c r="IQW8" s="124"/>
      <c r="IQX8" s="124"/>
      <c r="IQY8" s="124"/>
      <c r="IQZ8" s="124"/>
      <c r="IRA8" s="124"/>
      <c r="IRB8" s="124"/>
      <c r="IRC8" s="124"/>
      <c r="IRD8" s="124"/>
      <c r="IRE8" s="124"/>
      <c r="IRF8" s="124"/>
      <c r="IRG8" s="124"/>
      <c r="IRH8" s="124"/>
      <c r="IRI8" s="124"/>
      <c r="IRJ8" s="124"/>
      <c r="IRK8" s="124"/>
      <c r="IRL8" s="124"/>
      <c r="IRM8" s="124"/>
      <c r="IRN8" s="124"/>
      <c r="IRO8" s="124"/>
      <c r="IRP8" s="124"/>
      <c r="IRQ8" s="124"/>
      <c r="IRR8" s="124"/>
      <c r="IRS8" s="124"/>
      <c r="IRT8" s="124"/>
      <c r="IRU8" s="124"/>
      <c r="IRV8" s="124"/>
      <c r="IRW8" s="124"/>
      <c r="IRX8" s="124"/>
      <c r="IRY8" s="124"/>
      <c r="IRZ8" s="124"/>
      <c r="ISA8" s="124"/>
      <c r="ISB8" s="124"/>
      <c r="ISC8" s="124"/>
      <c r="ISD8" s="124"/>
      <c r="ISE8" s="124"/>
      <c r="ISF8" s="124"/>
      <c r="ISG8" s="124"/>
      <c r="ISH8" s="124"/>
      <c r="ISI8" s="124"/>
      <c r="ISJ8" s="124"/>
      <c r="ISK8" s="124"/>
      <c r="ISL8" s="124"/>
      <c r="ISM8" s="124"/>
      <c r="ISN8" s="124"/>
      <c r="ISO8" s="124"/>
      <c r="ISP8" s="124"/>
      <c r="ISQ8" s="124"/>
      <c r="ISR8" s="124"/>
      <c r="ISS8" s="124"/>
      <c r="IST8" s="124"/>
      <c r="ISU8" s="124"/>
      <c r="ISV8" s="124"/>
      <c r="ISW8" s="124"/>
      <c r="ISX8" s="124"/>
      <c r="ISY8" s="124"/>
      <c r="ISZ8" s="124"/>
      <c r="ITA8" s="124"/>
      <c r="ITB8" s="124"/>
      <c r="ITC8" s="124"/>
      <c r="ITD8" s="124"/>
      <c r="ITE8" s="124"/>
      <c r="ITF8" s="124"/>
      <c r="ITG8" s="124"/>
      <c r="ITH8" s="124"/>
      <c r="ITI8" s="124"/>
      <c r="ITJ8" s="124"/>
      <c r="ITK8" s="124"/>
      <c r="ITL8" s="124"/>
      <c r="ITM8" s="124"/>
      <c r="ITN8" s="124"/>
      <c r="ITO8" s="124"/>
      <c r="ITP8" s="124"/>
      <c r="ITQ8" s="124"/>
      <c r="ITR8" s="124"/>
      <c r="ITS8" s="124"/>
      <c r="ITT8" s="124"/>
      <c r="ITU8" s="124"/>
      <c r="ITV8" s="124"/>
      <c r="ITW8" s="124"/>
      <c r="ITX8" s="124"/>
      <c r="ITY8" s="124"/>
      <c r="ITZ8" s="124"/>
      <c r="IUA8" s="124"/>
      <c r="IUB8" s="124"/>
      <c r="IUC8" s="124"/>
      <c r="IUD8" s="124"/>
      <c r="IUE8" s="124"/>
      <c r="IUF8" s="124"/>
      <c r="IUG8" s="124"/>
      <c r="IUH8" s="124"/>
      <c r="IUI8" s="124"/>
      <c r="IUJ8" s="124"/>
      <c r="IUK8" s="124"/>
      <c r="IUL8" s="124"/>
      <c r="IUM8" s="124"/>
      <c r="IUN8" s="124"/>
      <c r="IUO8" s="124"/>
      <c r="IUP8" s="124"/>
      <c r="IUQ8" s="124"/>
      <c r="IUR8" s="124"/>
      <c r="IUS8" s="124"/>
      <c r="IUT8" s="124"/>
      <c r="IUU8" s="124"/>
      <c r="IUV8" s="124"/>
      <c r="IUW8" s="124"/>
      <c r="IUX8" s="124"/>
      <c r="IUY8" s="124"/>
      <c r="IUZ8" s="124"/>
      <c r="IVA8" s="124"/>
      <c r="IVB8" s="124"/>
      <c r="IVC8" s="124"/>
      <c r="IVD8" s="124"/>
      <c r="IVE8" s="124"/>
      <c r="IVF8" s="124"/>
      <c r="IVG8" s="124"/>
      <c r="IVH8" s="124"/>
      <c r="IVI8" s="124"/>
      <c r="IVJ8" s="124"/>
      <c r="IVK8" s="124"/>
      <c r="IVL8" s="124"/>
      <c r="IVM8" s="124"/>
      <c r="IVN8" s="124"/>
      <c r="IVO8" s="124"/>
      <c r="IVP8" s="124"/>
      <c r="IVQ8" s="124"/>
      <c r="IVR8" s="124"/>
      <c r="IVS8" s="124"/>
      <c r="IVT8" s="124"/>
      <c r="IVU8" s="124"/>
      <c r="IVV8" s="124"/>
      <c r="IVW8" s="124"/>
      <c r="IVX8" s="124"/>
      <c r="IVY8" s="124"/>
      <c r="IVZ8" s="124"/>
      <c r="IWA8" s="124"/>
      <c r="IWB8" s="124"/>
      <c r="IWC8" s="124"/>
      <c r="IWD8" s="124"/>
      <c r="IWE8" s="124"/>
      <c r="IWF8" s="124"/>
      <c r="IWG8" s="124"/>
      <c r="IWH8" s="124"/>
      <c r="IWI8" s="124"/>
      <c r="IWJ8" s="124"/>
      <c r="IWK8" s="124"/>
      <c r="IWL8" s="124"/>
      <c r="IWM8" s="124"/>
      <c r="IWN8" s="124"/>
      <c r="IWO8" s="124"/>
      <c r="IWP8" s="124"/>
      <c r="IWQ8" s="124"/>
      <c r="IWR8" s="124"/>
      <c r="IWS8" s="124"/>
      <c r="IWT8" s="124"/>
      <c r="IWU8" s="124"/>
      <c r="IWV8" s="124"/>
      <c r="IWW8" s="124"/>
      <c r="IWX8" s="124"/>
      <c r="IWY8" s="124"/>
      <c r="IWZ8" s="124"/>
      <c r="IXA8" s="124"/>
      <c r="IXB8" s="124"/>
      <c r="IXC8" s="124"/>
      <c r="IXD8" s="124"/>
      <c r="IXE8" s="124"/>
      <c r="IXF8" s="124"/>
      <c r="IXG8" s="124"/>
      <c r="IXH8" s="124"/>
      <c r="IXI8" s="124"/>
      <c r="IXJ8" s="124"/>
      <c r="IXK8" s="124"/>
      <c r="IXL8" s="124"/>
      <c r="IXM8" s="124"/>
      <c r="IXN8" s="124"/>
      <c r="IXO8" s="124"/>
      <c r="IXP8" s="124"/>
      <c r="IXQ8" s="124"/>
      <c r="IXR8" s="124"/>
      <c r="IXS8" s="124"/>
      <c r="IXT8" s="124"/>
      <c r="IXU8" s="124"/>
      <c r="IXV8" s="124"/>
      <c r="IXW8" s="124"/>
      <c r="IXX8" s="124"/>
      <c r="IXY8" s="124"/>
      <c r="IXZ8" s="124"/>
      <c r="IYA8" s="124"/>
      <c r="IYB8" s="124"/>
      <c r="IYC8" s="124"/>
      <c r="IYD8" s="124"/>
      <c r="IYE8" s="124"/>
      <c r="IYF8" s="124"/>
      <c r="IYG8" s="124"/>
      <c r="IYH8" s="124"/>
      <c r="IYI8" s="124"/>
      <c r="IYJ8" s="124"/>
      <c r="IYK8" s="124"/>
      <c r="IYL8" s="124"/>
      <c r="IYM8" s="124"/>
      <c r="IYN8" s="124"/>
      <c r="IYO8" s="124"/>
      <c r="IYP8" s="124"/>
      <c r="IYQ8" s="124"/>
      <c r="IYR8" s="124"/>
      <c r="IYS8" s="124"/>
      <c r="IYT8" s="124"/>
      <c r="IYU8" s="124"/>
      <c r="IYV8" s="124"/>
      <c r="IYW8" s="124"/>
      <c r="IYX8" s="124"/>
      <c r="IYY8" s="124"/>
      <c r="IYZ8" s="124"/>
      <c r="IZA8" s="124"/>
      <c r="IZB8" s="124"/>
      <c r="IZC8" s="124"/>
      <c r="IZD8" s="124"/>
      <c r="IZE8" s="124"/>
      <c r="IZF8" s="124"/>
      <c r="IZG8" s="124"/>
      <c r="IZH8" s="124"/>
      <c r="IZI8" s="124"/>
      <c r="IZJ8" s="124"/>
      <c r="IZK8" s="124"/>
      <c r="IZL8" s="124"/>
      <c r="IZM8" s="124"/>
      <c r="IZN8" s="124"/>
      <c r="IZO8" s="124"/>
      <c r="IZP8" s="124"/>
      <c r="IZQ8" s="124"/>
      <c r="IZR8" s="124"/>
      <c r="IZS8" s="124"/>
      <c r="IZT8" s="124"/>
      <c r="IZU8" s="124"/>
      <c r="IZV8" s="124"/>
      <c r="IZW8" s="124"/>
      <c r="IZX8" s="124"/>
      <c r="IZY8" s="124"/>
      <c r="IZZ8" s="124"/>
      <c r="JAA8" s="124"/>
      <c r="JAB8" s="124"/>
      <c r="JAC8" s="124"/>
      <c r="JAD8" s="124"/>
      <c r="JAE8" s="124"/>
      <c r="JAF8" s="124"/>
      <c r="JAG8" s="124"/>
      <c r="JAH8" s="124"/>
      <c r="JAI8" s="124"/>
      <c r="JAJ8" s="124"/>
      <c r="JAK8" s="124"/>
      <c r="JAL8" s="124"/>
      <c r="JAM8" s="124"/>
      <c r="JAN8" s="124"/>
      <c r="JAO8" s="124"/>
      <c r="JAP8" s="124"/>
      <c r="JAQ8" s="124"/>
      <c r="JAR8" s="124"/>
      <c r="JAS8" s="124"/>
      <c r="JAT8" s="124"/>
      <c r="JAU8" s="124"/>
      <c r="JAV8" s="124"/>
      <c r="JAW8" s="124"/>
      <c r="JAX8" s="124"/>
      <c r="JAY8" s="124"/>
      <c r="JAZ8" s="124"/>
      <c r="JBA8" s="124"/>
      <c r="JBB8" s="124"/>
      <c r="JBC8" s="124"/>
      <c r="JBD8" s="124"/>
      <c r="JBE8" s="124"/>
      <c r="JBF8" s="124"/>
      <c r="JBG8" s="124"/>
      <c r="JBH8" s="124"/>
      <c r="JBI8" s="124"/>
      <c r="JBJ8" s="124"/>
      <c r="JBK8" s="124"/>
      <c r="JBL8" s="124"/>
      <c r="JBM8" s="124"/>
      <c r="JBN8" s="124"/>
      <c r="JBO8" s="124"/>
      <c r="JBP8" s="124"/>
      <c r="JBQ8" s="124"/>
      <c r="JBR8" s="124"/>
      <c r="JBS8" s="124"/>
      <c r="JBT8" s="124"/>
      <c r="JBU8" s="124"/>
      <c r="JBV8" s="124"/>
      <c r="JBW8" s="124"/>
      <c r="JBX8" s="124"/>
      <c r="JBY8" s="124"/>
      <c r="JBZ8" s="124"/>
      <c r="JCA8" s="124"/>
      <c r="JCB8" s="124"/>
      <c r="JCC8" s="124"/>
      <c r="JCD8" s="124"/>
      <c r="JCE8" s="124"/>
      <c r="JCF8" s="124"/>
      <c r="JCG8" s="124"/>
      <c r="JCH8" s="124"/>
      <c r="JCI8" s="124"/>
      <c r="JCJ8" s="124"/>
      <c r="JCK8" s="124"/>
      <c r="JCL8" s="124"/>
      <c r="JCM8" s="124"/>
      <c r="JCN8" s="124"/>
      <c r="JCO8" s="124"/>
      <c r="JCP8" s="124"/>
      <c r="JCQ8" s="124"/>
      <c r="JCR8" s="124"/>
      <c r="JCS8" s="124"/>
      <c r="JCT8" s="124"/>
      <c r="JCU8" s="124"/>
      <c r="JCV8" s="124"/>
      <c r="JCW8" s="124"/>
      <c r="JCX8" s="124"/>
      <c r="JCY8" s="124"/>
      <c r="JCZ8" s="124"/>
      <c r="JDA8" s="124"/>
      <c r="JDB8" s="124"/>
      <c r="JDC8" s="124"/>
      <c r="JDD8" s="124"/>
      <c r="JDE8" s="124"/>
      <c r="JDF8" s="124"/>
      <c r="JDG8" s="124"/>
      <c r="JDH8" s="124"/>
      <c r="JDI8" s="124"/>
      <c r="JDJ8" s="124"/>
      <c r="JDK8" s="124"/>
      <c r="JDL8" s="124"/>
      <c r="JDM8" s="124"/>
      <c r="JDN8" s="124"/>
      <c r="JDO8" s="124"/>
      <c r="JDP8" s="124"/>
      <c r="JDQ8" s="124"/>
      <c r="JDR8" s="124"/>
      <c r="JDS8" s="124"/>
      <c r="JDT8" s="124"/>
      <c r="JDU8" s="124"/>
      <c r="JDV8" s="124"/>
      <c r="JDW8" s="124"/>
      <c r="JDX8" s="124"/>
      <c r="JDY8" s="124"/>
      <c r="JDZ8" s="124"/>
      <c r="JEA8" s="124"/>
      <c r="JEB8" s="124"/>
      <c r="JEC8" s="124"/>
      <c r="JED8" s="124"/>
      <c r="JEE8" s="124"/>
      <c r="JEF8" s="124"/>
      <c r="JEG8" s="124"/>
      <c r="JEH8" s="124"/>
      <c r="JEI8" s="124"/>
      <c r="JEJ8" s="124"/>
      <c r="JEK8" s="124"/>
      <c r="JEL8" s="124"/>
      <c r="JEM8" s="124"/>
      <c r="JEN8" s="124"/>
      <c r="JEO8" s="124"/>
      <c r="JEP8" s="124"/>
      <c r="JEQ8" s="124"/>
      <c r="JER8" s="124"/>
      <c r="JES8" s="124"/>
      <c r="JET8" s="124"/>
      <c r="JEU8" s="124"/>
      <c r="JEV8" s="124"/>
      <c r="JEW8" s="124"/>
      <c r="JEX8" s="124"/>
      <c r="JEY8" s="124"/>
      <c r="JEZ8" s="124"/>
      <c r="JFA8" s="124"/>
      <c r="JFB8" s="124"/>
      <c r="JFC8" s="124"/>
      <c r="JFD8" s="124"/>
      <c r="JFE8" s="124"/>
      <c r="JFF8" s="124"/>
      <c r="JFG8" s="124"/>
      <c r="JFH8" s="124"/>
      <c r="JFI8" s="124"/>
      <c r="JFJ8" s="124"/>
      <c r="JFK8" s="124"/>
      <c r="JFL8" s="124"/>
      <c r="JFM8" s="124"/>
      <c r="JFN8" s="124"/>
      <c r="JFO8" s="124"/>
      <c r="JFP8" s="124"/>
      <c r="JFQ8" s="124"/>
      <c r="JFR8" s="124"/>
      <c r="JFS8" s="124"/>
      <c r="JFT8" s="124"/>
      <c r="JFU8" s="124"/>
      <c r="JFV8" s="124"/>
      <c r="JFW8" s="124"/>
      <c r="JFX8" s="124"/>
      <c r="JFY8" s="124"/>
      <c r="JFZ8" s="124"/>
      <c r="JGA8" s="124"/>
      <c r="JGB8" s="124"/>
      <c r="JGC8" s="124"/>
      <c r="JGD8" s="124"/>
      <c r="JGE8" s="124"/>
      <c r="JGF8" s="124"/>
      <c r="JGG8" s="124"/>
      <c r="JGH8" s="124"/>
      <c r="JGI8" s="124"/>
      <c r="JGJ8" s="124"/>
      <c r="JGK8" s="124"/>
      <c r="JGL8" s="124"/>
      <c r="JGM8" s="124"/>
      <c r="JGN8" s="124"/>
      <c r="JGO8" s="124"/>
      <c r="JGP8" s="124"/>
      <c r="JGQ8" s="124"/>
      <c r="JGR8" s="124"/>
      <c r="JGS8" s="124"/>
      <c r="JGT8" s="124"/>
      <c r="JGU8" s="124"/>
      <c r="JGV8" s="124"/>
      <c r="JGW8" s="124"/>
      <c r="JGX8" s="124"/>
      <c r="JGY8" s="124"/>
      <c r="JGZ8" s="124"/>
      <c r="JHA8" s="124"/>
      <c r="JHB8" s="124"/>
      <c r="JHC8" s="124"/>
      <c r="JHD8" s="124"/>
      <c r="JHE8" s="124"/>
      <c r="JHF8" s="124"/>
      <c r="JHG8" s="124"/>
      <c r="JHH8" s="124"/>
      <c r="JHI8" s="124"/>
      <c r="JHJ8" s="124"/>
      <c r="JHK8" s="124"/>
      <c r="JHL8" s="124"/>
      <c r="JHM8" s="124"/>
      <c r="JHN8" s="124"/>
      <c r="JHO8" s="124"/>
      <c r="JHP8" s="124"/>
      <c r="JHQ8" s="124"/>
      <c r="JHR8" s="124"/>
      <c r="JHS8" s="124"/>
      <c r="JHT8" s="124"/>
      <c r="JHU8" s="124"/>
      <c r="JHV8" s="124"/>
      <c r="JHW8" s="124"/>
      <c r="JHX8" s="124"/>
      <c r="JHY8" s="124"/>
      <c r="JHZ8" s="124"/>
      <c r="JIA8" s="124"/>
      <c r="JIB8" s="124"/>
      <c r="JIC8" s="124"/>
      <c r="JID8" s="124"/>
      <c r="JIE8" s="124"/>
      <c r="JIF8" s="124"/>
      <c r="JIG8" s="124"/>
      <c r="JIH8" s="124"/>
      <c r="JII8" s="124"/>
      <c r="JIJ8" s="124"/>
      <c r="JIK8" s="124"/>
      <c r="JIL8" s="124"/>
      <c r="JIM8" s="124"/>
      <c r="JIN8" s="124"/>
      <c r="JIO8" s="124"/>
      <c r="JIP8" s="124"/>
      <c r="JIQ8" s="124"/>
      <c r="JIR8" s="124"/>
      <c r="JIS8" s="124"/>
      <c r="JIT8" s="124"/>
      <c r="JIU8" s="124"/>
      <c r="JIV8" s="124"/>
      <c r="JIW8" s="124"/>
      <c r="JIX8" s="124"/>
      <c r="JIY8" s="124"/>
      <c r="JIZ8" s="124"/>
      <c r="JJA8" s="124"/>
      <c r="JJB8" s="124"/>
      <c r="JJC8" s="124"/>
      <c r="JJD8" s="124"/>
      <c r="JJE8" s="124"/>
      <c r="JJF8" s="124"/>
      <c r="JJG8" s="124"/>
      <c r="JJH8" s="124"/>
      <c r="JJI8" s="124"/>
      <c r="JJJ8" s="124"/>
      <c r="JJK8" s="124"/>
      <c r="JJL8" s="124"/>
      <c r="JJM8" s="124"/>
      <c r="JJN8" s="124"/>
      <c r="JJO8" s="124"/>
      <c r="JJP8" s="124"/>
      <c r="JJQ8" s="124"/>
      <c r="JJR8" s="124"/>
      <c r="JJS8" s="124"/>
      <c r="JJT8" s="124"/>
      <c r="JJU8" s="124"/>
      <c r="JJV8" s="124"/>
      <c r="JJW8" s="124"/>
      <c r="JJX8" s="124"/>
      <c r="JJY8" s="124"/>
      <c r="JJZ8" s="124"/>
      <c r="JKA8" s="124"/>
      <c r="JKB8" s="124"/>
      <c r="JKC8" s="124"/>
      <c r="JKD8" s="124"/>
      <c r="JKE8" s="124"/>
      <c r="JKF8" s="124"/>
      <c r="JKG8" s="124"/>
      <c r="JKH8" s="124"/>
      <c r="JKI8" s="124"/>
      <c r="JKJ8" s="124"/>
      <c r="JKK8" s="124"/>
      <c r="JKL8" s="124"/>
      <c r="JKM8" s="124"/>
      <c r="JKN8" s="124"/>
      <c r="JKO8" s="124"/>
      <c r="JKP8" s="124"/>
      <c r="JKQ8" s="124"/>
      <c r="JKR8" s="124"/>
      <c r="JKS8" s="124"/>
      <c r="JKT8" s="124"/>
      <c r="JKU8" s="124"/>
      <c r="JKV8" s="124"/>
      <c r="JKW8" s="124"/>
      <c r="JKX8" s="124"/>
      <c r="JKY8" s="124"/>
      <c r="JKZ8" s="124"/>
      <c r="JLA8" s="124"/>
      <c r="JLB8" s="124"/>
      <c r="JLC8" s="124"/>
      <c r="JLD8" s="124"/>
      <c r="JLE8" s="124"/>
      <c r="JLF8" s="124"/>
      <c r="JLG8" s="124"/>
      <c r="JLH8" s="124"/>
      <c r="JLI8" s="124"/>
      <c r="JLJ8" s="124"/>
      <c r="JLK8" s="124"/>
      <c r="JLL8" s="124"/>
      <c r="JLM8" s="124"/>
      <c r="JLN8" s="124"/>
      <c r="JLO8" s="124"/>
      <c r="JLP8" s="124"/>
      <c r="JLQ8" s="124"/>
      <c r="JLR8" s="124"/>
      <c r="JLS8" s="124"/>
      <c r="JLT8" s="124"/>
      <c r="JLU8" s="124"/>
      <c r="JLV8" s="124"/>
      <c r="JLW8" s="124"/>
      <c r="JLX8" s="124"/>
      <c r="JLY8" s="124"/>
      <c r="JLZ8" s="124"/>
      <c r="JMA8" s="124"/>
      <c r="JMB8" s="124"/>
      <c r="JMC8" s="124"/>
      <c r="JMD8" s="124"/>
      <c r="JME8" s="124"/>
      <c r="JMF8" s="124"/>
      <c r="JMG8" s="124"/>
      <c r="JMH8" s="124"/>
      <c r="JMI8" s="124"/>
      <c r="JMJ8" s="124"/>
      <c r="JMK8" s="124"/>
      <c r="JML8" s="124"/>
      <c r="JMM8" s="124"/>
      <c r="JMN8" s="124"/>
      <c r="JMO8" s="124"/>
      <c r="JMP8" s="124"/>
      <c r="JMQ8" s="124"/>
      <c r="JMR8" s="124"/>
      <c r="JMS8" s="124"/>
      <c r="JMT8" s="124"/>
      <c r="JMU8" s="124"/>
      <c r="JMV8" s="124"/>
      <c r="JMW8" s="124"/>
      <c r="JMX8" s="124"/>
      <c r="JMY8" s="124"/>
      <c r="JMZ8" s="124"/>
      <c r="JNA8" s="124"/>
      <c r="JNB8" s="124"/>
      <c r="JNC8" s="124"/>
      <c r="JND8" s="124"/>
      <c r="JNE8" s="124"/>
      <c r="JNF8" s="124"/>
      <c r="JNG8" s="124"/>
      <c r="JNH8" s="124"/>
      <c r="JNI8" s="124"/>
      <c r="JNJ8" s="124"/>
      <c r="JNK8" s="124"/>
      <c r="JNL8" s="124"/>
      <c r="JNM8" s="124"/>
      <c r="JNN8" s="124"/>
      <c r="JNO8" s="124"/>
      <c r="JNP8" s="124"/>
      <c r="JNQ8" s="124"/>
      <c r="JNR8" s="124"/>
      <c r="JNS8" s="124"/>
      <c r="JNT8" s="124"/>
      <c r="JNU8" s="124"/>
      <c r="JNV8" s="124"/>
      <c r="JNW8" s="124"/>
      <c r="JNX8" s="124"/>
      <c r="JNY8" s="124"/>
      <c r="JNZ8" s="124"/>
      <c r="JOA8" s="124"/>
      <c r="JOB8" s="124"/>
      <c r="JOC8" s="124"/>
      <c r="JOD8" s="124"/>
      <c r="JOE8" s="124"/>
      <c r="JOF8" s="124"/>
      <c r="JOG8" s="124"/>
      <c r="JOH8" s="124"/>
      <c r="JOI8" s="124"/>
      <c r="JOJ8" s="124"/>
      <c r="JOK8" s="124"/>
      <c r="JOL8" s="124"/>
      <c r="JOM8" s="124"/>
      <c r="JON8" s="124"/>
      <c r="JOO8" s="124"/>
      <c r="JOP8" s="124"/>
      <c r="JOQ8" s="124"/>
      <c r="JOR8" s="124"/>
      <c r="JOS8" s="124"/>
      <c r="JOT8" s="124"/>
      <c r="JOU8" s="124"/>
      <c r="JOV8" s="124"/>
      <c r="JOW8" s="124"/>
      <c r="JOX8" s="124"/>
      <c r="JOY8" s="124"/>
      <c r="JOZ8" s="124"/>
      <c r="JPA8" s="124"/>
      <c r="JPB8" s="124"/>
      <c r="JPC8" s="124"/>
      <c r="JPD8" s="124"/>
      <c r="JPE8" s="124"/>
      <c r="JPF8" s="124"/>
      <c r="JPG8" s="124"/>
      <c r="JPH8" s="124"/>
      <c r="JPI8" s="124"/>
      <c r="JPJ8" s="124"/>
      <c r="JPK8" s="124"/>
      <c r="JPL8" s="124"/>
      <c r="JPM8" s="124"/>
      <c r="JPN8" s="124"/>
      <c r="JPO8" s="124"/>
      <c r="JPP8" s="124"/>
      <c r="JPQ8" s="124"/>
      <c r="JPR8" s="124"/>
      <c r="JPS8" s="124"/>
      <c r="JPT8" s="124"/>
      <c r="JPU8" s="124"/>
      <c r="JPV8" s="124"/>
      <c r="JPW8" s="124"/>
      <c r="JPX8" s="124"/>
      <c r="JPY8" s="124"/>
      <c r="JPZ8" s="124"/>
      <c r="JQA8" s="124"/>
      <c r="JQB8" s="124"/>
      <c r="JQC8" s="124"/>
      <c r="JQD8" s="124"/>
      <c r="JQE8" s="124"/>
      <c r="JQF8" s="124"/>
      <c r="JQG8" s="124"/>
      <c r="JQH8" s="124"/>
      <c r="JQI8" s="124"/>
      <c r="JQJ8" s="124"/>
      <c r="JQK8" s="124"/>
      <c r="JQL8" s="124"/>
      <c r="JQM8" s="124"/>
      <c r="JQN8" s="124"/>
      <c r="JQO8" s="124"/>
      <c r="JQP8" s="124"/>
      <c r="JQQ8" s="124"/>
      <c r="JQR8" s="124"/>
      <c r="JQS8" s="124"/>
      <c r="JQT8" s="124"/>
      <c r="JQU8" s="124"/>
      <c r="JQV8" s="124"/>
      <c r="JQW8" s="124"/>
      <c r="JQX8" s="124"/>
      <c r="JQY8" s="124"/>
      <c r="JQZ8" s="124"/>
      <c r="JRA8" s="124"/>
      <c r="JRB8" s="124"/>
      <c r="JRC8" s="124"/>
      <c r="JRD8" s="124"/>
      <c r="JRE8" s="124"/>
      <c r="JRF8" s="124"/>
      <c r="JRG8" s="124"/>
      <c r="JRH8" s="124"/>
      <c r="JRI8" s="124"/>
      <c r="JRJ8" s="124"/>
      <c r="JRK8" s="124"/>
      <c r="JRL8" s="124"/>
      <c r="JRM8" s="124"/>
      <c r="JRN8" s="124"/>
      <c r="JRO8" s="124"/>
      <c r="JRP8" s="124"/>
      <c r="JRQ8" s="124"/>
      <c r="JRR8" s="124"/>
      <c r="JRS8" s="124"/>
      <c r="JRT8" s="124"/>
      <c r="JRU8" s="124"/>
      <c r="JRV8" s="124"/>
      <c r="JRW8" s="124"/>
      <c r="JRX8" s="124"/>
      <c r="JRY8" s="124"/>
      <c r="JRZ8" s="124"/>
      <c r="JSA8" s="124"/>
      <c r="JSB8" s="124"/>
      <c r="JSC8" s="124"/>
      <c r="JSD8" s="124"/>
      <c r="JSE8" s="124"/>
      <c r="JSF8" s="124"/>
      <c r="JSG8" s="124"/>
      <c r="JSH8" s="124"/>
      <c r="JSI8" s="124"/>
      <c r="JSJ8" s="124"/>
      <c r="JSK8" s="124"/>
      <c r="JSL8" s="124"/>
      <c r="JSM8" s="124"/>
      <c r="JSN8" s="124"/>
      <c r="JSO8" s="124"/>
      <c r="JSP8" s="124"/>
      <c r="JSQ8" s="124"/>
      <c r="JSR8" s="124"/>
      <c r="JSS8" s="124"/>
      <c r="JST8" s="124"/>
      <c r="JSU8" s="124"/>
      <c r="JSV8" s="124"/>
      <c r="JSW8" s="124"/>
      <c r="JSX8" s="124"/>
      <c r="JSY8" s="124"/>
      <c r="JSZ8" s="124"/>
      <c r="JTA8" s="124"/>
      <c r="JTB8" s="124"/>
      <c r="JTC8" s="124"/>
      <c r="JTD8" s="124"/>
      <c r="JTE8" s="124"/>
      <c r="JTF8" s="124"/>
      <c r="JTG8" s="124"/>
      <c r="JTH8" s="124"/>
      <c r="JTI8" s="124"/>
      <c r="JTJ8" s="124"/>
      <c r="JTK8" s="124"/>
      <c r="JTL8" s="124"/>
      <c r="JTM8" s="124"/>
      <c r="JTN8" s="124"/>
      <c r="JTO8" s="124"/>
      <c r="JTP8" s="124"/>
      <c r="JTQ8" s="124"/>
      <c r="JTR8" s="124"/>
      <c r="JTS8" s="124"/>
      <c r="JTT8" s="124"/>
      <c r="JTU8" s="124"/>
      <c r="JTV8" s="124"/>
      <c r="JTW8" s="124"/>
      <c r="JTX8" s="124"/>
      <c r="JTY8" s="124"/>
      <c r="JTZ8" s="124"/>
      <c r="JUA8" s="124"/>
      <c r="JUB8" s="124"/>
      <c r="JUC8" s="124"/>
      <c r="JUD8" s="124"/>
      <c r="JUE8" s="124"/>
      <c r="JUF8" s="124"/>
      <c r="JUG8" s="124"/>
      <c r="JUH8" s="124"/>
      <c r="JUI8" s="124"/>
      <c r="JUJ8" s="124"/>
      <c r="JUK8" s="124"/>
      <c r="JUL8" s="124"/>
      <c r="JUM8" s="124"/>
      <c r="JUN8" s="124"/>
      <c r="JUO8" s="124"/>
      <c r="JUP8" s="124"/>
      <c r="JUQ8" s="124"/>
      <c r="JUR8" s="124"/>
      <c r="JUS8" s="124"/>
      <c r="JUT8" s="124"/>
      <c r="JUU8" s="124"/>
      <c r="JUV8" s="124"/>
      <c r="JUW8" s="124"/>
      <c r="JUX8" s="124"/>
      <c r="JUY8" s="124"/>
      <c r="JUZ8" s="124"/>
      <c r="JVA8" s="124"/>
      <c r="JVB8" s="124"/>
      <c r="JVC8" s="124"/>
      <c r="JVD8" s="124"/>
      <c r="JVE8" s="124"/>
      <c r="JVF8" s="124"/>
      <c r="JVG8" s="124"/>
      <c r="JVH8" s="124"/>
      <c r="JVI8" s="124"/>
      <c r="JVJ8" s="124"/>
      <c r="JVK8" s="124"/>
      <c r="JVL8" s="124"/>
      <c r="JVM8" s="124"/>
      <c r="JVN8" s="124"/>
      <c r="JVO8" s="124"/>
      <c r="JVP8" s="124"/>
      <c r="JVQ8" s="124"/>
      <c r="JVR8" s="124"/>
      <c r="JVS8" s="124"/>
      <c r="JVT8" s="124"/>
      <c r="JVU8" s="124"/>
      <c r="JVV8" s="124"/>
      <c r="JVW8" s="124"/>
      <c r="JVX8" s="124"/>
      <c r="JVY8" s="124"/>
      <c r="JVZ8" s="124"/>
      <c r="JWA8" s="124"/>
      <c r="JWB8" s="124"/>
      <c r="JWC8" s="124"/>
      <c r="JWD8" s="124"/>
      <c r="JWE8" s="124"/>
      <c r="JWF8" s="124"/>
      <c r="JWG8" s="124"/>
      <c r="JWH8" s="124"/>
      <c r="JWI8" s="124"/>
      <c r="JWJ8" s="124"/>
      <c r="JWK8" s="124"/>
      <c r="JWL8" s="124"/>
      <c r="JWM8" s="124"/>
      <c r="JWN8" s="124"/>
      <c r="JWO8" s="124"/>
      <c r="JWP8" s="124"/>
      <c r="JWQ8" s="124"/>
      <c r="JWR8" s="124"/>
      <c r="JWS8" s="124"/>
      <c r="JWT8" s="124"/>
      <c r="JWU8" s="124"/>
      <c r="JWV8" s="124"/>
      <c r="JWW8" s="124"/>
      <c r="JWX8" s="124"/>
      <c r="JWY8" s="124"/>
      <c r="JWZ8" s="124"/>
      <c r="JXA8" s="124"/>
      <c r="JXB8" s="124"/>
      <c r="JXC8" s="124"/>
      <c r="JXD8" s="124"/>
      <c r="JXE8" s="124"/>
      <c r="JXF8" s="124"/>
      <c r="JXG8" s="124"/>
      <c r="JXH8" s="124"/>
      <c r="JXI8" s="124"/>
      <c r="JXJ8" s="124"/>
      <c r="JXK8" s="124"/>
      <c r="JXL8" s="124"/>
      <c r="JXM8" s="124"/>
      <c r="JXN8" s="124"/>
      <c r="JXO8" s="124"/>
      <c r="JXP8" s="124"/>
      <c r="JXQ8" s="124"/>
      <c r="JXR8" s="124"/>
      <c r="JXS8" s="124"/>
      <c r="JXT8" s="124"/>
      <c r="JXU8" s="124"/>
      <c r="JXV8" s="124"/>
      <c r="JXW8" s="124"/>
      <c r="JXX8" s="124"/>
      <c r="JXY8" s="124"/>
      <c r="JXZ8" s="124"/>
      <c r="JYA8" s="124"/>
      <c r="JYB8" s="124"/>
      <c r="JYC8" s="124"/>
      <c r="JYD8" s="124"/>
      <c r="JYE8" s="124"/>
      <c r="JYF8" s="124"/>
      <c r="JYG8" s="124"/>
      <c r="JYH8" s="124"/>
      <c r="JYI8" s="124"/>
      <c r="JYJ8" s="124"/>
      <c r="JYK8" s="124"/>
      <c r="JYL8" s="124"/>
      <c r="JYM8" s="124"/>
      <c r="JYN8" s="124"/>
      <c r="JYO8" s="124"/>
      <c r="JYP8" s="124"/>
      <c r="JYQ8" s="124"/>
      <c r="JYR8" s="124"/>
      <c r="JYS8" s="124"/>
      <c r="JYT8" s="124"/>
      <c r="JYU8" s="124"/>
      <c r="JYV8" s="124"/>
      <c r="JYW8" s="124"/>
      <c r="JYX8" s="124"/>
      <c r="JYY8" s="124"/>
      <c r="JYZ8" s="124"/>
      <c r="JZA8" s="124"/>
      <c r="JZB8" s="124"/>
      <c r="JZC8" s="124"/>
      <c r="JZD8" s="124"/>
      <c r="JZE8" s="124"/>
      <c r="JZF8" s="124"/>
      <c r="JZG8" s="124"/>
      <c r="JZH8" s="124"/>
      <c r="JZI8" s="124"/>
      <c r="JZJ8" s="124"/>
      <c r="JZK8" s="124"/>
      <c r="JZL8" s="124"/>
      <c r="JZM8" s="124"/>
      <c r="JZN8" s="124"/>
      <c r="JZO8" s="124"/>
      <c r="JZP8" s="124"/>
      <c r="JZQ8" s="124"/>
      <c r="JZR8" s="124"/>
      <c r="JZS8" s="124"/>
      <c r="JZT8" s="124"/>
      <c r="JZU8" s="124"/>
      <c r="JZV8" s="124"/>
      <c r="JZW8" s="124"/>
      <c r="JZX8" s="124"/>
      <c r="JZY8" s="124"/>
      <c r="JZZ8" s="124"/>
      <c r="KAA8" s="124"/>
      <c r="KAB8" s="124"/>
      <c r="KAC8" s="124"/>
      <c r="KAD8" s="124"/>
      <c r="KAE8" s="124"/>
      <c r="KAF8" s="124"/>
      <c r="KAG8" s="124"/>
      <c r="KAH8" s="124"/>
      <c r="KAI8" s="124"/>
      <c r="KAJ8" s="124"/>
      <c r="KAK8" s="124"/>
      <c r="KAL8" s="124"/>
      <c r="KAM8" s="124"/>
      <c r="KAN8" s="124"/>
      <c r="KAO8" s="124"/>
      <c r="KAP8" s="124"/>
      <c r="KAQ8" s="124"/>
      <c r="KAR8" s="124"/>
      <c r="KAS8" s="124"/>
      <c r="KAT8" s="124"/>
      <c r="KAU8" s="124"/>
      <c r="KAV8" s="124"/>
      <c r="KAW8" s="124"/>
      <c r="KAX8" s="124"/>
      <c r="KAY8" s="124"/>
      <c r="KAZ8" s="124"/>
      <c r="KBA8" s="124"/>
      <c r="KBB8" s="124"/>
      <c r="KBC8" s="124"/>
      <c r="KBD8" s="124"/>
      <c r="KBE8" s="124"/>
      <c r="KBF8" s="124"/>
      <c r="KBG8" s="124"/>
      <c r="KBH8" s="124"/>
      <c r="KBI8" s="124"/>
      <c r="KBJ8" s="124"/>
      <c r="KBK8" s="124"/>
      <c r="KBL8" s="124"/>
      <c r="KBM8" s="124"/>
      <c r="KBN8" s="124"/>
      <c r="KBO8" s="124"/>
      <c r="KBP8" s="124"/>
      <c r="KBQ8" s="124"/>
      <c r="KBR8" s="124"/>
      <c r="KBS8" s="124"/>
      <c r="KBT8" s="124"/>
      <c r="KBU8" s="124"/>
      <c r="KBV8" s="124"/>
      <c r="KBW8" s="124"/>
      <c r="KBX8" s="124"/>
      <c r="KBY8" s="124"/>
      <c r="KBZ8" s="124"/>
      <c r="KCA8" s="124"/>
      <c r="KCB8" s="124"/>
      <c r="KCC8" s="124"/>
      <c r="KCD8" s="124"/>
      <c r="KCE8" s="124"/>
      <c r="KCF8" s="124"/>
      <c r="KCG8" s="124"/>
      <c r="KCH8" s="124"/>
      <c r="KCI8" s="124"/>
      <c r="KCJ8" s="124"/>
      <c r="KCK8" s="124"/>
      <c r="KCL8" s="124"/>
      <c r="KCM8" s="124"/>
      <c r="KCN8" s="124"/>
      <c r="KCO8" s="124"/>
      <c r="KCP8" s="124"/>
      <c r="KCQ8" s="124"/>
      <c r="KCR8" s="124"/>
      <c r="KCS8" s="124"/>
      <c r="KCT8" s="124"/>
      <c r="KCU8" s="124"/>
      <c r="KCV8" s="124"/>
      <c r="KCW8" s="124"/>
      <c r="KCX8" s="124"/>
      <c r="KCY8" s="124"/>
      <c r="KCZ8" s="124"/>
      <c r="KDA8" s="124"/>
      <c r="KDB8" s="124"/>
      <c r="KDC8" s="124"/>
      <c r="KDD8" s="124"/>
      <c r="KDE8" s="124"/>
      <c r="KDF8" s="124"/>
      <c r="KDG8" s="124"/>
      <c r="KDH8" s="124"/>
      <c r="KDI8" s="124"/>
      <c r="KDJ8" s="124"/>
      <c r="KDK8" s="124"/>
      <c r="KDL8" s="124"/>
      <c r="KDM8" s="124"/>
      <c r="KDN8" s="124"/>
      <c r="KDO8" s="124"/>
      <c r="KDP8" s="124"/>
      <c r="KDQ8" s="124"/>
      <c r="KDR8" s="124"/>
      <c r="KDS8" s="124"/>
      <c r="KDT8" s="124"/>
      <c r="KDU8" s="124"/>
      <c r="KDV8" s="124"/>
      <c r="KDW8" s="124"/>
      <c r="KDX8" s="124"/>
      <c r="KDY8" s="124"/>
      <c r="KDZ8" s="124"/>
      <c r="KEA8" s="124"/>
      <c r="KEB8" s="124"/>
      <c r="KEC8" s="124"/>
      <c r="KED8" s="124"/>
      <c r="KEE8" s="124"/>
      <c r="KEF8" s="124"/>
      <c r="KEG8" s="124"/>
      <c r="KEH8" s="124"/>
      <c r="KEI8" s="124"/>
      <c r="KEJ8" s="124"/>
      <c r="KEK8" s="124"/>
      <c r="KEL8" s="124"/>
      <c r="KEM8" s="124"/>
      <c r="KEN8" s="124"/>
      <c r="KEO8" s="124"/>
      <c r="KEP8" s="124"/>
      <c r="KEQ8" s="124"/>
      <c r="KER8" s="124"/>
      <c r="KES8" s="124"/>
      <c r="KET8" s="124"/>
      <c r="KEU8" s="124"/>
      <c r="KEV8" s="124"/>
      <c r="KEW8" s="124"/>
      <c r="KEX8" s="124"/>
      <c r="KEY8" s="124"/>
      <c r="KEZ8" s="124"/>
      <c r="KFA8" s="124"/>
      <c r="KFB8" s="124"/>
      <c r="KFC8" s="124"/>
      <c r="KFD8" s="124"/>
      <c r="KFE8" s="124"/>
      <c r="KFF8" s="124"/>
      <c r="KFG8" s="124"/>
      <c r="KFH8" s="124"/>
      <c r="KFI8" s="124"/>
      <c r="KFJ8" s="124"/>
      <c r="KFK8" s="124"/>
      <c r="KFL8" s="124"/>
      <c r="KFM8" s="124"/>
      <c r="KFN8" s="124"/>
      <c r="KFO8" s="124"/>
      <c r="KFP8" s="124"/>
      <c r="KFQ8" s="124"/>
      <c r="KFR8" s="124"/>
      <c r="KFS8" s="124"/>
      <c r="KFT8" s="124"/>
      <c r="KFU8" s="124"/>
      <c r="KFV8" s="124"/>
      <c r="KFW8" s="124"/>
      <c r="KFX8" s="124"/>
      <c r="KFY8" s="124"/>
      <c r="KFZ8" s="124"/>
      <c r="KGA8" s="124"/>
      <c r="KGB8" s="124"/>
      <c r="KGC8" s="124"/>
      <c r="KGD8" s="124"/>
      <c r="KGE8" s="124"/>
      <c r="KGF8" s="124"/>
      <c r="KGG8" s="124"/>
      <c r="KGH8" s="124"/>
      <c r="KGI8" s="124"/>
      <c r="KGJ8" s="124"/>
      <c r="KGK8" s="124"/>
      <c r="KGL8" s="124"/>
      <c r="KGM8" s="124"/>
      <c r="KGN8" s="124"/>
      <c r="KGO8" s="124"/>
      <c r="KGP8" s="124"/>
      <c r="KGQ8" s="124"/>
      <c r="KGR8" s="124"/>
      <c r="KGS8" s="124"/>
      <c r="KGT8" s="124"/>
      <c r="KGU8" s="124"/>
      <c r="KGV8" s="124"/>
      <c r="KGW8" s="124"/>
      <c r="KGX8" s="124"/>
      <c r="KGY8" s="124"/>
      <c r="KGZ8" s="124"/>
      <c r="KHA8" s="124"/>
      <c r="KHB8" s="124"/>
      <c r="KHC8" s="124"/>
      <c r="KHD8" s="124"/>
      <c r="KHE8" s="124"/>
      <c r="KHF8" s="124"/>
      <c r="KHG8" s="124"/>
      <c r="KHH8" s="124"/>
      <c r="KHI8" s="124"/>
      <c r="KHJ8" s="124"/>
      <c r="KHK8" s="124"/>
      <c r="KHL8" s="124"/>
      <c r="KHM8" s="124"/>
      <c r="KHN8" s="124"/>
      <c r="KHO8" s="124"/>
      <c r="KHP8" s="124"/>
      <c r="KHQ8" s="124"/>
      <c r="KHR8" s="124"/>
      <c r="KHS8" s="124"/>
      <c r="KHT8" s="124"/>
      <c r="KHU8" s="124"/>
      <c r="KHV8" s="124"/>
      <c r="KHW8" s="124"/>
      <c r="KHX8" s="124"/>
      <c r="KHY8" s="124"/>
      <c r="KHZ8" s="124"/>
      <c r="KIA8" s="124"/>
      <c r="KIB8" s="124"/>
      <c r="KIC8" s="124"/>
      <c r="KID8" s="124"/>
      <c r="KIE8" s="124"/>
      <c r="KIF8" s="124"/>
      <c r="KIG8" s="124"/>
      <c r="KIH8" s="124"/>
      <c r="KII8" s="124"/>
      <c r="KIJ8" s="124"/>
      <c r="KIK8" s="124"/>
      <c r="KIL8" s="124"/>
      <c r="KIM8" s="124"/>
      <c r="KIN8" s="124"/>
      <c r="KIO8" s="124"/>
      <c r="KIP8" s="124"/>
      <c r="KIQ8" s="124"/>
      <c r="KIR8" s="124"/>
      <c r="KIS8" s="124"/>
      <c r="KIT8" s="124"/>
      <c r="KIU8" s="124"/>
      <c r="KIV8" s="124"/>
      <c r="KIW8" s="124"/>
      <c r="KIX8" s="124"/>
      <c r="KIY8" s="124"/>
      <c r="KIZ8" s="124"/>
      <c r="KJA8" s="124"/>
      <c r="KJB8" s="124"/>
      <c r="KJC8" s="124"/>
      <c r="KJD8" s="124"/>
      <c r="KJE8" s="124"/>
      <c r="KJF8" s="124"/>
      <c r="KJG8" s="124"/>
      <c r="KJH8" s="124"/>
      <c r="KJI8" s="124"/>
      <c r="KJJ8" s="124"/>
      <c r="KJK8" s="124"/>
      <c r="KJL8" s="124"/>
      <c r="KJM8" s="124"/>
      <c r="KJN8" s="124"/>
      <c r="KJO8" s="124"/>
      <c r="KJP8" s="124"/>
      <c r="KJQ8" s="124"/>
      <c r="KJR8" s="124"/>
      <c r="KJS8" s="124"/>
      <c r="KJT8" s="124"/>
      <c r="KJU8" s="124"/>
      <c r="KJV8" s="124"/>
      <c r="KJW8" s="124"/>
      <c r="KJX8" s="124"/>
      <c r="KJY8" s="124"/>
      <c r="KJZ8" s="124"/>
      <c r="KKA8" s="124"/>
      <c r="KKB8" s="124"/>
      <c r="KKC8" s="124"/>
      <c r="KKD8" s="124"/>
      <c r="KKE8" s="124"/>
      <c r="KKF8" s="124"/>
      <c r="KKG8" s="124"/>
      <c r="KKH8" s="124"/>
      <c r="KKI8" s="124"/>
      <c r="KKJ8" s="124"/>
      <c r="KKK8" s="124"/>
      <c r="KKL8" s="124"/>
      <c r="KKM8" s="124"/>
      <c r="KKN8" s="124"/>
      <c r="KKO8" s="124"/>
      <c r="KKP8" s="124"/>
      <c r="KKQ8" s="124"/>
      <c r="KKR8" s="124"/>
      <c r="KKS8" s="124"/>
      <c r="KKT8" s="124"/>
      <c r="KKU8" s="124"/>
      <c r="KKV8" s="124"/>
      <c r="KKW8" s="124"/>
      <c r="KKX8" s="124"/>
      <c r="KKY8" s="124"/>
      <c r="KKZ8" s="124"/>
      <c r="KLA8" s="124"/>
      <c r="KLB8" s="124"/>
      <c r="KLC8" s="124"/>
      <c r="KLD8" s="124"/>
      <c r="KLE8" s="124"/>
      <c r="KLF8" s="124"/>
      <c r="KLG8" s="124"/>
      <c r="KLH8" s="124"/>
      <c r="KLI8" s="124"/>
      <c r="KLJ8" s="124"/>
      <c r="KLK8" s="124"/>
      <c r="KLL8" s="124"/>
      <c r="KLM8" s="124"/>
      <c r="KLN8" s="124"/>
      <c r="KLO8" s="124"/>
      <c r="KLP8" s="124"/>
      <c r="KLQ8" s="124"/>
      <c r="KLR8" s="124"/>
      <c r="KLS8" s="124"/>
      <c r="KLT8" s="124"/>
      <c r="KLU8" s="124"/>
      <c r="KLV8" s="124"/>
      <c r="KLW8" s="124"/>
      <c r="KLX8" s="124"/>
      <c r="KLY8" s="124"/>
      <c r="KLZ8" s="124"/>
      <c r="KMA8" s="124"/>
      <c r="KMB8" s="124"/>
      <c r="KMC8" s="124"/>
      <c r="KMD8" s="124"/>
      <c r="KME8" s="124"/>
      <c r="KMF8" s="124"/>
      <c r="KMG8" s="124"/>
      <c r="KMH8" s="124"/>
      <c r="KMI8" s="124"/>
      <c r="KMJ8" s="124"/>
      <c r="KMK8" s="124"/>
      <c r="KML8" s="124"/>
      <c r="KMM8" s="124"/>
      <c r="KMN8" s="124"/>
      <c r="KMO8" s="124"/>
      <c r="KMP8" s="124"/>
      <c r="KMQ8" s="124"/>
      <c r="KMR8" s="124"/>
      <c r="KMS8" s="124"/>
      <c r="KMT8" s="124"/>
      <c r="KMU8" s="124"/>
      <c r="KMV8" s="124"/>
      <c r="KMW8" s="124"/>
      <c r="KMX8" s="124"/>
      <c r="KMY8" s="124"/>
      <c r="KMZ8" s="124"/>
      <c r="KNA8" s="124"/>
      <c r="KNB8" s="124"/>
      <c r="KNC8" s="124"/>
      <c r="KND8" s="124"/>
      <c r="KNE8" s="124"/>
      <c r="KNF8" s="124"/>
      <c r="KNG8" s="124"/>
      <c r="KNH8" s="124"/>
      <c r="KNI8" s="124"/>
      <c r="KNJ8" s="124"/>
      <c r="KNK8" s="124"/>
      <c r="KNL8" s="124"/>
      <c r="KNM8" s="124"/>
      <c r="KNN8" s="124"/>
      <c r="KNO8" s="124"/>
      <c r="KNP8" s="124"/>
      <c r="KNQ8" s="124"/>
      <c r="KNR8" s="124"/>
      <c r="KNS8" s="124"/>
      <c r="KNT8" s="124"/>
      <c r="KNU8" s="124"/>
      <c r="KNV8" s="124"/>
      <c r="KNW8" s="124"/>
      <c r="KNX8" s="124"/>
      <c r="KNY8" s="124"/>
      <c r="KNZ8" s="124"/>
      <c r="KOA8" s="124"/>
      <c r="KOB8" s="124"/>
      <c r="KOC8" s="124"/>
      <c r="KOD8" s="124"/>
      <c r="KOE8" s="124"/>
      <c r="KOF8" s="124"/>
      <c r="KOG8" s="124"/>
      <c r="KOH8" s="124"/>
      <c r="KOI8" s="124"/>
      <c r="KOJ8" s="124"/>
      <c r="KOK8" s="124"/>
      <c r="KOL8" s="124"/>
      <c r="KOM8" s="124"/>
      <c r="KON8" s="124"/>
      <c r="KOO8" s="124"/>
      <c r="KOP8" s="124"/>
      <c r="KOQ8" s="124"/>
      <c r="KOR8" s="124"/>
      <c r="KOS8" s="124"/>
      <c r="KOT8" s="124"/>
      <c r="KOU8" s="124"/>
      <c r="KOV8" s="124"/>
      <c r="KOW8" s="124"/>
      <c r="KOX8" s="124"/>
      <c r="KOY8" s="124"/>
      <c r="KOZ8" s="124"/>
      <c r="KPA8" s="124"/>
      <c r="KPB8" s="124"/>
      <c r="KPC8" s="124"/>
      <c r="KPD8" s="124"/>
      <c r="KPE8" s="124"/>
      <c r="KPF8" s="124"/>
      <c r="KPG8" s="124"/>
      <c r="KPH8" s="124"/>
      <c r="KPI8" s="124"/>
      <c r="KPJ8" s="124"/>
      <c r="KPK8" s="124"/>
      <c r="KPL8" s="124"/>
      <c r="KPM8" s="124"/>
      <c r="KPN8" s="124"/>
      <c r="KPO8" s="124"/>
      <c r="KPP8" s="124"/>
      <c r="KPQ8" s="124"/>
      <c r="KPR8" s="124"/>
      <c r="KPS8" s="124"/>
      <c r="KPT8" s="124"/>
      <c r="KPU8" s="124"/>
      <c r="KPV8" s="124"/>
      <c r="KPW8" s="124"/>
      <c r="KPX8" s="124"/>
      <c r="KPY8" s="124"/>
      <c r="KPZ8" s="124"/>
      <c r="KQA8" s="124"/>
      <c r="KQB8" s="124"/>
      <c r="KQC8" s="124"/>
      <c r="KQD8" s="124"/>
      <c r="KQE8" s="124"/>
      <c r="KQF8" s="124"/>
      <c r="KQG8" s="124"/>
      <c r="KQH8" s="124"/>
      <c r="KQI8" s="124"/>
      <c r="KQJ8" s="124"/>
      <c r="KQK8" s="124"/>
      <c r="KQL8" s="124"/>
      <c r="KQM8" s="124"/>
      <c r="KQN8" s="124"/>
      <c r="KQO8" s="124"/>
      <c r="KQP8" s="124"/>
      <c r="KQQ8" s="124"/>
      <c r="KQR8" s="124"/>
      <c r="KQS8" s="124"/>
      <c r="KQT8" s="124"/>
      <c r="KQU8" s="124"/>
      <c r="KQV8" s="124"/>
      <c r="KQW8" s="124"/>
      <c r="KQX8" s="124"/>
      <c r="KQY8" s="124"/>
      <c r="KQZ8" s="124"/>
      <c r="KRA8" s="124"/>
      <c r="KRB8" s="124"/>
      <c r="KRC8" s="124"/>
      <c r="KRD8" s="124"/>
      <c r="KRE8" s="124"/>
      <c r="KRF8" s="124"/>
      <c r="KRG8" s="124"/>
      <c r="KRH8" s="124"/>
      <c r="KRI8" s="124"/>
      <c r="KRJ8" s="124"/>
      <c r="KRK8" s="124"/>
      <c r="KRL8" s="124"/>
      <c r="KRM8" s="124"/>
      <c r="KRN8" s="124"/>
      <c r="KRO8" s="124"/>
      <c r="KRP8" s="124"/>
      <c r="KRQ8" s="124"/>
      <c r="KRR8" s="124"/>
      <c r="KRS8" s="124"/>
      <c r="KRT8" s="124"/>
      <c r="KRU8" s="124"/>
      <c r="KRV8" s="124"/>
      <c r="KRW8" s="124"/>
      <c r="KRX8" s="124"/>
      <c r="KRY8" s="124"/>
      <c r="KRZ8" s="124"/>
      <c r="KSA8" s="124"/>
      <c r="KSB8" s="124"/>
      <c r="KSC8" s="124"/>
      <c r="KSD8" s="124"/>
      <c r="KSE8" s="124"/>
      <c r="KSF8" s="124"/>
      <c r="KSG8" s="124"/>
      <c r="KSH8" s="124"/>
      <c r="KSI8" s="124"/>
      <c r="KSJ8" s="124"/>
      <c r="KSK8" s="124"/>
      <c r="KSL8" s="124"/>
      <c r="KSM8" s="124"/>
      <c r="KSN8" s="124"/>
      <c r="KSO8" s="124"/>
      <c r="KSP8" s="124"/>
      <c r="KSQ8" s="124"/>
      <c r="KSR8" s="124"/>
      <c r="KSS8" s="124"/>
      <c r="KST8" s="124"/>
      <c r="KSU8" s="124"/>
      <c r="KSV8" s="124"/>
      <c r="KSW8" s="124"/>
      <c r="KSX8" s="124"/>
      <c r="KSY8" s="124"/>
      <c r="KSZ8" s="124"/>
      <c r="KTA8" s="124"/>
      <c r="KTB8" s="124"/>
      <c r="KTC8" s="124"/>
      <c r="KTD8" s="124"/>
      <c r="KTE8" s="124"/>
      <c r="KTF8" s="124"/>
      <c r="KTG8" s="124"/>
      <c r="KTH8" s="124"/>
      <c r="KTI8" s="124"/>
      <c r="KTJ8" s="124"/>
      <c r="KTK8" s="124"/>
      <c r="KTL8" s="124"/>
      <c r="KTM8" s="124"/>
      <c r="KTN8" s="124"/>
      <c r="KTO8" s="124"/>
      <c r="KTP8" s="124"/>
      <c r="KTQ8" s="124"/>
      <c r="KTR8" s="124"/>
      <c r="KTS8" s="124"/>
      <c r="KTT8" s="124"/>
      <c r="KTU8" s="124"/>
      <c r="KTV8" s="124"/>
      <c r="KTW8" s="124"/>
      <c r="KTX8" s="124"/>
      <c r="KTY8" s="124"/>
      <c r="KTZ8" s="124"/>
      <c r="KUA8" s="124"/>
      <c r="KUB8" s="124"/>
      <c r="KUC8" s="124"/>
      <c r="KUD8" s="124"/>
      <c r="KUE8" s="124"/>
      <c r="KUF8" s="124"/>
      <c r="KUG8" s="124"/>
      <c r="KUH8" s="124"/>
      <c r="KUI8" s="124"/>
      <c r="KUJ8" s="124"/>
      <c r="KUK8" s="124"/>
      <c r="KUL8" s="124"/>
      <c r="KUM8" s="124"/>
      <c r="KUN8" s="124"/>
      <c r="KUO8" s="124"/>
      <c r="KUP8" s="124"/>
      <c r="KUQ8" s="124"/>
      <c r="KUR8" s="124"/>
      <c r="KUS8" s="124"/>
      <c r="KUT8" s="124"/>
      <c r="KUU8" s="124"/>
      <c r="KUV8" s="124"/>
      <c r="KUW8" s="124"/>
      <c r="KUX8" s="124"/>
      <c r="KUY8" s="124"/>
      <c r="KUZ8" s="124"/>
      <c r="KVA8" s="124"/>
      <c r="KVB8" s="124"/>
      <c r="KVC8" s="124"/>
      <c r="KVD8" s="124"/>
      <c r="KVE8" s="124"/>
      <c r="KVF8" s="124"/>
      <c r="KVG8" s="124"/>
      <c r="KVH8" s="124"/>
      <c r="KVI8" s="124"/>
      <c r="KVJ8" s="124"/>
      <c r="KVK8" s="124"/>
      <c r="KVL8" s="124"/>
      <c r="KVM8" s="124"/>
      <c r="KVN8" s="124"/>
      <c r="KVO8" s="124"/>
      <c r="KVP8" s="124"/>
      <c r="KVQ8" s="124"/>
      <c r="KVR8" s="124"/>
      <c r="KVS8" s="124"/>
      <c r="KVT8" s="124"/>
      <c r="KVU8" s="124"/>
      <c r="KVV8" s="124"/>
      <c r="KVW8" s="124"/>
      <c r="KVX8" s="124"/>
      <c r="KVY8" s="124"/>
      <c r="KVZ8" s="124"/>
      <c r="KWA8" s="124"/>
      <c r="KWB8" s="124"/>
      <c r="KWC8" s="124"/>
      <c r="KWD8" s="124"/>
      <c r="KWE8" s="124"/>
      <c r="KWF8" s="124"/>
      <c r="KWG8" s="124"/>
      <c r="KWH8" s="124"/>
      <c r="KWI8" s="124"/>
      <c r="KWJ8" s="124"/>
      <c r="KWK8" s="124"/>
      <c r="KWL8" s="124"/>
      <c r="KWM8" s="124"/>
      <c r="KWN8" s="124"/>
      <c r="KWO8" s="124"/>
      <c r="KWP8" s="124"/>
      <c r="KWQ8" s="124"/>
      <c r="KWR8" s="124"/>
      <c r="KWS8" s="124"/>
      <c r="KWT8" s="124"/>
      <c r="KWU8" s="124"/>
      <c r="KWV8" s="124"/>
      <c r="KWW8" s="124"/>
      <c r="KWX8" s="124"/>
      <c r="KWY8" s="124"/>
      <c r="KWZ8" s="124"/>
      <c r="KXA8" s="124"/>
      <c r="KXB8" s="124"/>
      <c r="KXC8" s="124"/>
      <c r="KXD8" s="124"/>
      <c r="KXE8" s="124"/>
      <c r="KXF8" s="124"/>
      <c r="KXG8" s="124"/>
      <c r="KXH8" s="124"/>
      <c r="KXI8" s="124"/>
      <c r="KXJ8" s="124"/>
      <c r="KXK8" s="124"/>
      <c r="KXL8" s="124"/>
      <c r="KXM8" s="124"/>
      <c r="KXN8" s="124"/>
      <c r="KXO8" s="124"/>
      <c r="KXP8" s="124"/>
      <c r="KXQ8" s="124"/>
      <c r="KXR8" s="124"/>
      <c r="KXS8" s="124"/>
      <c r="KXT8" s="124"/>
      <c r="KXU8" s="124"/>
      <c r="KXV8" s="124"/>
      <c r="KXW8" s="124"/>
      <c r="KXX8" s="124"/>
      <c r="KXY8" s="124"/>
      <c r="KXZ8" s="124"/>
      <c r="KYA8" s="124"/>
      <c r="KYB8" s="124"/>
      <c r="KYC8" s="124"/>
      <c r="KYD8" s="124"/>
      <c r="KYE8" s="124"/>
      <c r="KYF8" s="124"/>
      <c r="KYG8" s="124"/>
      <c r="KYH8" s="124"/>
      <c r="KYI8" s="124"/>
      <c r="KYJ8" s="124"/>
      <c r="KYK8" s="124"/>
      <c r="KYL8" s="124"/>
      <c r="KYM8" s="124"/>
      <c r="KYN8" s="124"/>
      <c r="KYO8" s="124"/>
      <c r="KYP8" s="124"/>
      <c r="KYQ8" s="124"/>
      <c r="KYR8" s="124"/>
      <c r="KYS8" s="124"/>
      <c r="KYT8" s="124"/>
      <c r="KYU8" s="124"/>
      <c r="KYV8" s="124"/>
      <c r="KYW8" s="124"/>
      <c r="KYX8" s="124"/>
      <c r="KYY8" s="124"/>
      <c r="KYZ8" s="124"/>
      <c r="KZA8" s="124"/>
      <c r="KZB8" s="124"/>
      <c r="KZC8" s="124"/>
      <c r="KZD8" s="124"/>
      <c r="KZE8" s="124"/>
      <c r="KZF8" s="124"/>
      <c r="KZG8" s="124"/>
      <c r="KZH8" s="124"/>
      <c r="KZI8" s="124"/>
      <c r="KZJ8" s="124"/>
      <c r="KZK8" s="124"/>
      <c r="KZL8" s="124"/>
      <c r="KZM8" s="124"/>
      <c r="KZN8" s="124"/>
      <c r="KZO8" s="124"/>
      <c r="KZP8" s="124"/>
      <c r="KZQ8" s="124"/>
      <c r="KZR8" s="124"/>
      <c r="KZS8" s="124"/>
      <c r="KZT8" s="124"/>
      <c r="KZU8" s="124"/>
      <c r="KZV8" s="124"/>
      <c r="KZW8" s="124"/>
      <c r="KZX8" s="124"/>
      <c r="KZY8" s="124"/>
      <c r="KZZ8" s="124"/>
      <c r="LAA8" s="124"/>
      <c r="LAB8" s="124"/>
      <c r="LAC8" s="124"/>
      <c r="LAD8" s="124"/>
      <c r="LAE8" s="124"/>
      <c r="LAF8" s="124"/>
      <c r="LAG8" s="124"/>
      <c r="LAH8" s="124"/>
      <c r="LAI8" s="124"/>
      <c r="LAJ8" s="124"/>
      <c r="LAK8" s="124"/>
      <c r="LAL8" s="124"/>
      <c r="LAM8" s="124"/>
      <c r="LAN8" s="124"/>
      <c r="LAO8" s="124"/>
      <c r="LAP8" s="124"/>
      <c r="LAQ8" s="124"/>
      <c r="LAR8" s="124"/>
      <c r="LAS8" s="124"/>
      <c r="LAT8" s="124"/>
      <c r="LAU8" s="124"/>
      <c r="LAV8" s="124"/>
      <c r="LAW8" s="124"/>
      <c r="LAX8" s="124"/>
      <c r="LAY8" s="124"/>
      <c r="LAZ8" s="124"/>
      <c r="LBA8" s="124"/>
      <c r="LBB8" s="124"/>
      <c r="LBC8" s="124"/>
      <c r="LBD8" s="124"/>
      <c r="LBE8" s="124"/>
      <c r="LBF8" s="124"/>
      <c r="LBG8" s="124"/>
      <c r="LBH8" s="124"/>
      <c r="LBI8" s="124"/>
      <c r="LBJ8" s="124"/>
      <c r="LBK8" s="124"/>
      <c r="LBL8" s="124"/>
      <c r="LBM8" s="124"/>
      <c r="LBN8" s="124"/>
      <c r="LBO8" s="124"/>
      <c r="LBP8" s="124"/>
      <c r="LBQ8" s="124"/>
      <c r="LBR8" s="124"/>
      <c r="LBS8" s="124"/>
      <c r="LBT8" s="124"/>
      <c r="LBU8" s="124"/>
      <c r="LBV8" s="124"/>
      <c r="LBW8" s="124"/>
      <c r="LBX8" s="124"/>
      <c r="LBY8" s="124"/>
      <c r="LBZ8" s="124"/>
      <c r="LCA8" s="124"/>
      <c r="LCB8" s="124"/>
      <c r="LCC8" s="124"/>
      <c r="LCD8" s="124"/>
      <c r="LCE8" s="124"/>
      <c r="LCF8" s="124"/>
      <c r="LCG8" s="124"/>
      <c r="LCH8" s="124"/>
      <c r="LCI8" s="124"/>
      <c r="LCJ8" s="124"/>
      <c r="LCK8" s="124"/>
      <c r="LCL8" s="124"/>
      <c r="LCM8" s="124"/>
      <c r="LCN8" s="124"/>
      <c r="LCO8" s="124"/>
      <c r="LCP8" s="124"/>
      <c r="LCQ8" s="124"/>
      <c r="LCR8" s="124"/>
      <c r="LCS8" s="124"/>
      <c r="LCT8" s="124"/>
      <c r="LCU8" s="124"/>
      <c r="LCV8" s="124"/>
      <c r="LCW8" s="124"/>
      <c r="LCX8" s="124"/>
      <c r="LCY8" s="124"/>
      <c r="LCZ8" s="124"/>
      <c r="LDA8" s="124"/>
      <c r="LDB8" s="124"/>
      <c r="LDC8" s="124"/>
      <c r="LDD8" s="124"/>
      <c r="LDE8" s="124"/>
      <c r="LDF8" s="124"/>
      <c r="LDG8" s="124"/>
      <c r="LDH8" s="124"/>
      <c r="LDI8" s="124"/>
      <c r="LDJ8" s="124"/>
      <c r="LDK8" s="124"/>
      <c r="LDL8" s="124"/>
      <c r="LDM8" s="124"/>
      <c r="LDN8" s="124"/>
      <c r="LDO8" s="124"/>
      <c r="LDP8" s="124"/>
      <c r="LDQ8" s="124"/>
      <c r="LDR8" s="124"/>
      <c r="LDS8" s="124"/>
      <c r="LDT8" s="124"/>
      <c r="LDU8" s="124"/>
      <c r="LDV8" s="124"/>
      <c r="LDW8" s="124"/>
      <c r="LDX8" s="124"/>
      <c r="LDY8" s="124"/>
      <c r="LDZ8" s="124"/>
      <c r="LEA8" s="124"/>
      <c r="LEB8" s="124"/>
      <c r="LEC8" s="124"/>
      <c r="LED8" s="124"/>
      <c r="LEE8" s="124"/>
      <c r="LEF8" s="124"/>
      <c r="LEG8" s="124"/>
      <c r="LEH8" s="124"/>
      <c r="LEI8" s="124"/>
      <c r="LEJ8" s="124"/>
      <c r="LEK8" s="124"/>
      <c r="LEL8" s="124"/>
      <c r="LEM8" s="124"/>
      <c r="LEN8" s="124"/>
      <c r="LEO8" s="124"/>
      <c r="LEP8" s="124"/>
      <c r="LEQ8" s="124"/>
      <c r="LER8" s="124"/>
      <c r="LES8" s="124"/>
      <c r="LET8" s="124"/>
      <c r="LEU8" s="124"/>
      <c r="LEV8" s="124"/>
      <c r="LEW8" s="124"/>
      <c r="LEX8" s="124"/>
      <c r="LEY8" s="124"/>
      <c r="LEZ8" s="124"/>
      <c r="LFA8" s="124"/>
      <c r="LFB8" s="124"/>
      <c r="LFC8" s="124"/>
      <c r="LFD8" s="124"/>
      <c r="LFE8" s="124"/>
      <c r="LFF8" s="124"/>
      <c r="LFG8" s="124"/>
      <c r="LFH8" s="124"/>
      <c r="LFI8" s="124"/>
      <c r="LFJ8" s="124"/>
      <c r="LFK8" s="124"/>
      <c r="LFL8" s="124"/>
      <c r="LFM8" s="124"/>
      <c r="LFN8" s="124"/>
      <c r="LFO8" s="124"/>
      <c r="LFP8" s="124"/>
      <c r="LFQ8" s="124"/>
      <c r="LFR8" s="124"/>
      <c r="LFS8" s="124"/>
      <c r="LFT8" s="124"/>
      <c r="LFU8" s="124"/>
      <c r="LFV8" s="124"/>
      <c r="LFW8" s="124"/>
      <c r="LFX8" s="124"/>
      <c r="LFY8" s="124"/>
      <c r="LFZ8" s="124"/>
      <c r="LGA8" s="124"/>
      <c r="LGB8" s="124"/>
      <c r="LGC8" s="124"/>
      <c r="LGD8" s="124"/>
      <c r="LGE8" s="124"/>
      <c r="LGF8" s="124"/>
      <c r="LGG8" s="124"/>
      <c r="LGH8" s="124"/>
      <c r="LGI8" s="124"/>
      <c r="LGJ8" s="124"/>
      <c r="LGK8" s="124"/>
      <c r="LGL8" s="124"/>
      <c r="LGM8" s="124"/>
      <c r="LGN8" s="124"/>
      <c r="LGO8" s="124"/>
      <c r="LGP8" s="124"/>
      <c r="LGQ8" s="124"/>
      <c r="LGR8" s="124"/>
      <c r="LGS8" s="124"/>
      <c r="LGT8" s="124"/>
      <c r="LGU8" s="124"/>
      <c r="LGV8" s="124"/>
      <c r="LGW8" s="124"/>
      <c r="LGX8" s="124"/>
      <c r="LGY8" s="124"/>
      <c r="LGZ8" s="124"/>
      <c r="LHA8" s="124"/>
      <c r="LHB8" s="124"/>
      <c r="LHC8" s="124"/>
      <c r="LHD8" s="124"/>
      <c r="LHE8" s="124"/>
      <c r="LHF8" s="124"/>
      <c r="LHG8" s="124"/>
      <c r="LHH8" s="124"/>
      <c r="LHI8" s="124"/>
      <c r="LHJ8" s="124"/>
      <c r="LHK8" s="124"/>
      <c r="LHL8" s="124"/>
      <c r="LHM8" s="124"/>
      <c r="LHN8" s="124"/>
      <c r="LHO8" s="124"/>
      <c r="LHP8" s="124"/>
      <c r="LHQ8" s="124"/>
      <c r="LHR8" s="124"/>
      <c r="LHS8" s="124"/>
      <c r="LHT8" s="124"/>
      <c r="LHU8" s="124"/>
      <c r="LHV8" s="124"/>
      <c r="LHW8" s="124"/>
      <c r="LHX8" s="124"/>
      <c r="LHY8" s="124"/>
      <c r="LHZ8" s="124"/>
      <c r="LIA8" s="124"/>
      <c r="LIB8" s="124"/>
      <c r="LIC8" s="124"/>
      <c r="LID8" s="124"/>
      <c r="LIE8" s="124"/>
      <c r="LIF8" s="124"/>
      <c r="LIG8" s="124"/>
      <c r="LIH8" s="124"/>
      <c r="LII8" s="124"/>
      <c r="LIJ8" s="124"/>
      <c r="LIK8" s="124"/>
      <c r="LIL8" s="124"/>
      <c r="LIM8" s="124"/>
      <c r="LIN8" s="124"/>
      <c r="LIO8" s="124"/>
      <c r="LIP8" s="124"/>
      <c r="LIQ8" s="124"/>
      <c r="LIR8" s="124"/>
      <c r="LIS8" s="124"/>
      <c r="LIT8" s="124"/>
      <c r="LIU8" s="124"/>
      <c r="LIV8" s="124"/>
      <c r="LIW8" s="124"/>
      <c r="LIX8" s="124"/>
      <c r="LIY8" s="124"/>
      <c r="LIZ8" s="124"/>
      <c r="LJA8" s="124"/>
      <c r="LJB8" s="124"/>
      <c r="LJC8" s="124"/>
      <c r="LJD8" s="124"/>
      <c r="LJE8" s="124"/>
      <c r="LJF8" s="124"/>
      <c r="LJG8" s="124"/>
      <c r="LJH8" s="124"/>
      <c r="LJI8" s="124"/>
      <c r="LJJ8" s="124"/>
      <c r="LJK8" s="124"/>
      <c r="LJL8" s="124"/>
      <c r="LJM8" s="124"/>
      <c r="LJN8" s="124"/>
      <c r="LJO8" s="124"/>
      <c r="LJP8" s="124"/>
      <c r="LJQ8" s="124"/>
      <c r="LJR8" s="124"/>
      <c r="LJS8" s="124"/>
      <c r="LJT8" s="124"/>
      <c r="LJU8" s="124"/>
      <c r="LJV8" s="124"/>
      <c r="LJW8" s="124"/>
      <c r="LJX8" s="124"/>
      <c r="LJY8" s="124"/>
      <c r="LJZ8" s="124"/>
      <c r="LKA8" s="124"/>
      <c r="LKB8" s="124"/>
      <c r="LKC8" s="124"/>
      <c r="LKD8" s="124"/>
      <c r="LKE8" s="124"/>
      <c r="LKF8" s="124"/>
      <c r="LKG8" s="124"/>
      <c r="LKH8" s="124"/>
      <c r="LKI8" s="124"/>
      <c r="LKJ8" s="124"/>
      <c r="LKK8" s="124"/>
      <c r="LKL8" s="124"/>
      <c r="LKM8" s="124"/>
      <c r="LKN8" s="124"/>
      <c r="LKO8" s="124"/>
      <c r="LKP8" s="124"/>
      <c r="LKQ8" s="124"/>
      <c r="LKR8" s="124"/>
      <c r="LKS8" s="124"/>
      <c r="LKT8" s="124"/>
      <c r="LKU8" s="124"/>
      <c r="LKV8" s="124"/>
      <c r="LKW8" s="124"/>
      <c r="LKX8" s="124"/>
      <c r="LKY8" s="124"/>
      <c r="LKZ8" s="124"/>
      <c r="LLA8" s="124"/>
      <c r="LLB8" s="124"/>
      <c r="LLC8" s="124"/>
      <c r="LLD8" s="124"/>
      <c r="LLE8" s="124"/>
      <c r="LLF8" s="124"/>
      <c r="LLG8" s="124"/>
      <c r="LLH8" s="124"/>
      <c r="LLI8" s="124"/>
      <c r="LLJ8" s="124"/>
      <c r="LLK8" s="124"/>
      <c r="LLL8" s="124"/>
      <c r="LLM8" s="124"/>
      <c r="LLN8" s="124"/>
      <c r="LLO8" s="124"/>
      <c r="LLP8" s="124"/>
      <c r="LLQ8" s="124"/>
      <c r="LLR8" s="124"/>
      <c r="LLS8" s="124"/>
      <c r="LLT8" s="124"/>
      <c r="LLU8" s="124"/>
      <c r="LLV8" s="124"/>
      <c r="LLW8" s="124"/>
      <c r="LLX8" s="124"/>
      <c r="LLY8" s="124"/>
      <c r="LLZ8" s="124"/>
      <c r="LMA8" s="124"/>
      <c r="LMB8" s="124"/>
      <c r="LMC8" s="124"/>
      <c r="LMD8" s="124"/>
      <c r="LME8" s="124"/>
      <c r="LMF8" s="124"/>
      <c r="LMG8" s="124"/>
      <c r="LMH8" s="124"/>
      <c r="LMI8" s="124"/>
      <c r="LMJ8" s="124"/>
      <c r="LMK8" s="124"/>
      <c r="LML8" s="124"/>
      <c r="LMM8" s="124"/>
      <c r="LMN8" s="124"/>
      <c r="LMO8" s="124"/>
      <c r="LMP8" s="124"/>
      <c r="LMQ8" s="124"/>
      <c r="LMR8" s="124"/>
      <c r="LMS8" s="124"/>
      <c r="LMT8" s="124"/>
      <c r="LMU8" s="124"/>
      <c r="LMV8" s="124"/>
      <c r="LMW8" s="124"/>
      <c r="LMX8" s="124"/>
      <c r="LMY8" s="124"/>
      <c r="LMZ8" s="124"/>
      <c r="LNA8" s="124"/>
      <c r="LNB8" s="124"/>
      <c r="LNC8" s="124"/>
      <c r="LND8" s="124"/>
      <c r="LNE8" s="124"/>
      <c r="LNF8" s="124"/>
      <c r="LNG8" s="124"/>
      <c r="LNH8" s="124"/>
      <c r="LNI8" s="124"/>
      <c r="LNJ8" s="124"/>
      <c r="LNK8" s="124"/>
      <c r="LNL8" s="124"/>
      <c r="LNM8" s="124"/>
      <c r="LNN8" s="124"/>
      <c r="LNO8" s="124"/>
      <c r="LNP8" s="124"/>
      <c r="LNQ8" s="124"/>
      <c r="LNR8" s="124"/>
      <c r="LNS8" s="124"/>
      <c r="LNT8" s="124"/>
      <c r="LNU8" s="124"/>
      <c r="LNV8" s="124"/>
      <c r="LNW8" s="124"/>
      <c r="LNX8" s="124"/>
      <c r="LNY8" s="124"/>
      <c r="LNZ8" s="124"/>
      <c r="LOA8" s="124"/>
      <c r="LOB8" s="124"/>
      <c r="LOC8" s="124"/>
      <c r="LOD8" s="124"/>
      <c r="LOE8" s="124"/>
      <c r="LOF8" s="124"/>
      <c r="LOG8" s="124"/>
      <c r="LOH8" s="124"/>
      <c r="LOI8" s="124"/>
      <c r="LOJ8" s="124"/>
      <c r="LOK8" s="124"/>
      <c r="LOL8" s="124"/>
      <c r="LOM8" s="124"/>
      <c r="LON8" s="124"/>
      <c r="LOO8" s="124"/>
      <c r="LOP8" s="124"/>
      <c r="LOQ8" s="124"/>
      <c r="LOR8" s="124"/>
      <c r="LOS8" s="124"/>
      <c r="LOT8" s="124"/>
      <c r="LOU8" s="124"/>
      <c r="LOV8" s="124"/>
      <c r="LOW8" s="124"/>
      <c r="LOX8" s="124"/>
      <c r="LOY8" s="124"/>
      <c r="LOZ8" s="124"/>
      <c r="LPA8" s="124"/>
      <c r="LPB8" s="124"/>
      <c r="LPC8" s="124"/>
      <c r="LPD8" s="124"/>
      <c r="LPE8" s="124"/>
      <c r="LPF8" s="124"/>
      <c r="LPG8" s="124"/>
      <c r="LPH8" s="124"/>
      <c r="LPI8" s="124"/>
      <c r="LPJ8" s="124"/>
      <c r="LPK8" s="124"/>
      <c r="LPL8" s="124"/>
      <c r="LPM8" s="124"/>
      <c r="LPN8" s="124"/>
      <c r="LPO8" s="124"/>
      <c r="LPP8" s="124"/>
      <c r="LPQ8" s="124"/>
      <c r="LPR8" s="124"/>
      <c r="LPS8" s="124"/>
      <c r="LPT8" s="124"/>
      <c r="LPU8" s="124"/>
      <c r="LPV8" s="124"/>
      <c r="LPW8" s="124"/>
      <c r="LPX8" s="124"/>
      <c r="LPY8" s="124"/>
      <c r="LPZ8" s="124"/>
      <c r="LQA8" s="124"/>
      <c r="LQB8" s="124"/>
      <c r="LQC8" s="124"/>
      <c r="LQD8" s="124"/>
      <c r="LQE8" s="124"/>
      <c r="LQF8" s="124"/>
      <c r="LQG8" s="124"/>
      <c r="LQH8" s="124"/>
      <c r="LQI8" s="124"/>
      <c r="LQJ8" s="124"/>
      <c r="LQK8" s="124"/>
      <c r="LQL8" s="124"/>
      <c r="LQM8" s="124"/>
      <c r="LQN8" s="124"/>
      <c r="LQO8" s="124"/>
      <c r="LQP8" s="124"/>
      <c r="LQQ8" s="124"/>
      <c r="LQR8" s="124"/>
      <c r="LQS8" s="124"/>
      <c r="LQT8" s="124"/>
      <c r="LQU8" s="124"/>
      <c r="LQV8" s="124"/>
      <c r="LQW8" s="124"/>
      <c r="LQX8" s="124"/>
      <c r="LQY8" s="124"/>
      <c r="LQZ8" s="124"/>
      <c r="LRA8" s="124"/>
      <c r="LRB8" s="124"/>
      <c r="LRC8" s="124"/>
      <c r="LRD8" s="124"/>
      <c r="LRE8" s="124"/>
      <c r="LRF8" s="124"/>
      <c r="LRG8" s="124"/>
      <c r="LRH8" s="124"/>
      <c r="LRI8" s="124"/>
      <c r="LRJ8" s="124"/>
      <c r="LRK8" s="124"/>
      <c r="LRL8" s="124"/>
      <c r="LRM8" s="124"/>
      <c r="LRN8" s="124"/>
      <c r="LRO8" s="124"/>
      <c r="LRP8" s="124"/>
      <c r="LRQ8" s="124"/>
      <c r="LRR8" s="124"/>
      <c r="LRS8" s="124"/>
      <c r="LRT8" s="124"/>
      <c r="LRU8" s="124"/>
      <c r="LRV8" s="124"/>
      <c r="LRW8" s="124"/>
      <c r="LRX8" s="124"/>
      <c r="LRY8" s="124"/>
      <c r="LRZ8" s="124"/>
      <c r="LSA8" s="124"/>
      <c r="LSB8" s="124"/>
      <c r="LSC8" s="124"/>
      <c r="LSD8" s="124"/>
      <c r="LSE8" s="124"/>
      <c r="LSF8" s="124"/>
      <c r="LSG8" s="124"/>
      <c r="LSH8" s="124"/>
      <c r="LSI8" s="124"/>
      <c r="LSJ8" s="124"/>
      <c r="LSK8" s="124"/>
      <c r="LSL8" s="124"/>
      <c r="LSM8" s="124"/>
      <c r="LSN8" s="124"/>
      <c r="LSO8" s="124"/>
      <c r="LSP8" s="124"/>
      <c r="LSQ8" s="124"/>
      <c r="LSR8" s="124"/>
      <c r="LSS8" s="124"/>
      <c r="LST8" s="124"/>
      <c r="LSU8" s="124"/>
      <c r="LSV8" s="124"/>
      <c r="LSW8" s="124"/>
      <c r="LSX8" s="124"/>
      <c r="LSY8" s="124"/>
      <c r="LSZ8" s="124"/>
      <c r="LTA8" s="124"/>
      <c r="LTB8" s="124"/>
      <c r="LTC8" s="124"/>
      <c r="LTD8" s="124"/>
      <c r="LTE8" s="124"/>
      <c r="LTF8" s="124"/>
      <c r="LTG8" s="124"/>
      <c r="LTH8" s="124"/>
      <c r="LTI8" s="124"/>
      <c r="LTJ8" s="124"/>
      <c r="LTK8" s="124"/>
      <c r="LTL8" s="124"/>
      <c r="LTM8" s="124"/>
      <c r="LTN8" s="124"/>
      <c r="LTO8" s="124"/>
      <c r="LTP8" s="124"/>
      <c r="LTQ8" s="124"/>
      <c r="LTR8" s="124"/>
      <c r="LTS8" s="124"/>
      <c r="LTT8" s="124"/>
      <c r="LTU8" s="124"/>
      <c r="LTV8" s="124"/>
      <c r="LTW8" s="124"/>
      <c r="LTX8" s="124"/>
      <c r="LTY8" s="124"/>
      <c r="LTZ8" s="124"/>
      <c r="LUA8" s="124"/>
      <c r="LUB8" s="124"/>
      <c r="LUC8" s="124"/>
      <c r="LUD8" s="124"/>
      <c r="LUE8" s="124"/>
      <c r="LUF8" s="124"/>
      <c r="LUG8" s="124"/>
      <c r="LUH8" s="124"/>
      <c r="LUI8" s="124"/>
      <c r="LUJ8" s="124"/>
      <c r="LUK8" s="124"/>
      <c r="LUL8" s="124"/>
      <c r="LUM8" s="124"/>
      <c r="LUN8" s="124"/>
      <c r="LUO8" s="124"/>
      <c r="LUP8" s="124"/>
      <c r="LUQ8" s="124"/>
      <c r="LUR8" s="124"/>
      <c r="LUS8" s="124"/>
      <c r="LUT8" s="124"/>
      <c r="LUU8" s="124"/>
      <c r="LUV8" s="124"/>
      <c r="LUW8" s="124"/>
      <c r="LUX8" s="124"/>
      <c r="LUY8" s="124"/>
      <c r="LUZ8" s="124"/>
      <c r="LVA8" s="124"/>
      <c r="LVB8" s="124"/>
      <c r="LVC8" s="124"/>
      <c r="LVD8" s="124"/>
      <c r="LVE8" s="124"/>
      <c r="LVF8" s="124"/>
      <c r="LVG8" s="124"/>
      <c r="LVH8" s="124"/>
      <c r="LVI8" s="124"/>
      <c r="LVJ8" s="124"/>
      <c r="LVK8" s="124"/>
      <c r="LVL8" s="124"/>
      <c r="LVM8" s="124"/>
      <c r="LVN8" s="124"/>
      <c r="LVO8" s="124"/>
      <c r="LVP8" s="124"/>
      <c r="LVQ8" s="124"/>
      <c r="LVR8" s="124"/>
      <c r="LVS8" s="124"/>
      <c r="LVT8" s="124"/>
      <c r="LVU8" s="124"/>
      <c r="LVV8" s="124"/>
      <c r="LVW8" s="124"/>
      <c r="LVX8" s="124"/>
      <c r="LVY8" s="124"/>
      <c r="LVZ8" s="124"/>
      <c r="LWA8" s="124"/>
      <c r="LWB8" s="124"/>
      <c r="LWC8" s="124"/>
      <c r="LWD8" s="124"/>
      <c r="LWE8" s="124"/>
      <c r="LWF8" s="124"/>
      <c r="LWG8" s="124"/>
      <c r="LWH8" s="124"/>
      <c r="LWI8" s="124"/>
      <c r="LWJ8" s="124"/>
      <c r="LWK8" s="124"/>
      <c r="LWL8" s="124"/>
      <c r="LWM8" s="124"/>
      <c r="LWN8" s="124"/>
      <c r="LWO8" s="124"/>
      <c r="LWP8" s="124"/>
      <c r="LWQ8" s="124"/>
      <c r="LWR8" s="124"/>
      <c r="LWS8" s="124"/>
      <c r="LWT8" s="124"/>
      <c r="LWU8" s="124"/>
      <c r="LWV8" s="124"/>
      <c r="LWW8" s="124"/>
      <c r="LWX8" s="124"/>
      <c r="LWY8" s="124"/>
      <c r="LWZ8" s="124"/>
      <c r="LXA8" s="124"/>
      <c r="LXB8" s="124"/>
      <c r="LXC8" s="124"/>
      <c r="LXD8" s="124"/>
      <c r="LXE8" s="124"/>
      <c r="LXF8" s="124"/>
      <c r="LXG8" s="124"/>
      <c r="LXH8" s="124"/>
      <c r="LXI8" s="124"/>
      <c r="LXJ8" s="124"/>
      <c r="LXK8" s="124"/>
      <c r="LXL8" s="124"/>
      <c r="LXM8" s="124"/>
      <c r="LXN8" s="124"/>
      <c r="LXO8" s="124"/>
      <c r="LXP8" s="124"/>
      <c r="LXQ8" s="124"/>
      <c r="LXR8" s="124"/>
      <c r="LXS8" s="124"/>
      <c r="LXT8" s="124"/>
      <c r="LXU8" s="124"/>
      <c r="LXV8" s="124"/>
      <c r="LXW8" s="124"/>
      <c r="LXX8" s="124"/>
      <c r="LXY8" s="124"/>
      <c r="LXZ8" s="124"/>
      <c r="LYA8" s="124"/>
      <c r="LYB8" s="124"/>
      <c r="LYC8" s="124"/>
      <c r="LYD8" s="124"/>
      <c r="LYE8" s="124"/>
      <c r="LYF8" s="124"/>
      <c r="LYG8" s="124"/>
      <c r="LYH8" s="124"/>
      <c r="LYI8" s="124"/>
      <c r="LYJ8" s="124"/>
      <c r="LYK8" s="124"/>
      <c r="LYL8" s="124"/>
      <c r="LYM8" s="124"/>
      <c r="LYN8" s="124"/>
      <c r="LYO8" s="124"/>
      <c r="LYP8" s="124"/>
      <c r="LYQ8" s="124"/>
      <c r="LYR8" s="124"/>
      <c r="LYS8" s="124"/>
      <c r="LYT8" s="124"/>
      <c r="LYU8" s="124"/>
      <c r="LYV8" s="124"/>
      <c r="LYW8" s="124"/>
      <c r="LYX8" s="124"/>
      <c r="LYY8" s="124"/>
      <c r="LYZ8" s="124"/>
      <c r="LZA8" s="124"/>
      <c r="LZB8" s="124"/>
      <c r="LZC8" s="124"/>
      <c r="LZD8" s="124"/>
      <c r="LZE8" s="124"/>
      <c r="LZF8" s="124"/>
      <c r="LZG8" s="124"/>
      <c r="LZH8" s="124"/>
      <c r="LZI8" s="124"/>
      <c r="LZJ8" s="124"/>
      <c r="LZK8" s="124"/>
      <c r="LZL8" s="124"/>
      <c r="LZM8" s="124"/>
      <c r="LZN8" s="124"/>
      <c r="LZO8" s="124"/>
      <c r="LZP8" s="124"/>
      <c r="LZQ8" s="124"/>
      <c r="LZR8" s="124"/>
      <c r="LZS8" s="124"/>
      <c r="LZT8" s="124"/>
      <c r="LZU8" s="124"/>
      <c r="LZV8" s="124"/>
      <c r="LZW8" s="124"/>
      <c r="LZX8" s="124"/>
      <c r="LZY8" s="124"/>
      <c r="LZZ8" s="124"/>
      <c r="MAA8" s="124"/>
      <c r="MAB8" s="124"/>
      <c r="MAC8" s="124"/>
      <c r="MAD8" s="124"/>
      <c r="MAE8" s="124"/>
      <c r="MAF8" s="124"/>
      <c r="MAG8" s="124"/>
      <c r="MAH8" s="124"/>
      <c r="MAI8" s="124"/>
      <c r="MAJ8" s="124"/>
      <c r="MAK8" s="124"/>
      <c r="MAL8" s="124"/>
      <c r="MAM8" s="124"/>
      <c r="MAN8" s="124"/>
      <c r="MAO8" s="124"/>
      <c r="MAP8" s="124"/>
      <c r="MAQ8" s="124"/>
      <c r="MAR8" s="124"/>
      <c r="MAS8" s="124"/>
      <c r="MAT8" s="124"/>
      <c r="MAU8" s="124"/>
      <c r="MAV8" s="124"/>
      <c r="MAW8" s="124"/>
      <c r="MAX8" s="124"/>
      <c r="MAY8" s="124"/>
      <c r="MAZ8" s="124"/>
      <c r="MBA8" s="124"/>
      <c r="MBB8" s="124"/>
      <c r="MBC8" s="124"/>
      <c r="MBD8" s="124"/>
      <c r="MBE8" s="124"/>
      <c r="MBF8" s="124"/>
      <c r="MBG8" s="124"/>
      <c r="MBH8" s="124"/>
      <c r="MBI8" s="124"/>
      <c r="MBJ8" s="124"/>
      <c r="MBK8" s="124"/>
      <c r="MBL8" s="124"/>
      <c r="MBM8" s="124"/>
      <c r="MBN8" s="124"/>
      <c r="MBO8" s="124"/>
      <c r="MBP8" s="124"/>
      <c r="MBQ8" s="124"/>
      <c r="MBR8" s="124"/>
      <c r="MBS8" s="124"/>
      <c r="MBT8" s="124"/>
      <c r="MBU8" s="124"/>
      <c r="MBV8" s="124"/>
      <c r="MBW8" s="124"/>
      <c r="MBX8" s="124"/>
      <c r="MBY8" s="124"/>
      <c r="MBZ8" s="124"/>
      <c r="MCA8" s="124"/>
      <c r="MCB8" s="124"/>
      <c r="MCC8" s="124"/>
      <c r="MCD8" s="124"/>
      <c r="MCE8" s="124"/>
      <c r="MCF8" s="124"/>
      <c r="MCG8" s="124"/>
      <c r="MCH8" s="124"/>
      <c r="MCI8" s="124"/>
      <c r="MCJ8" s="124"/>
      <c r="MCK8" s="124"/>
      <c r="MCL8" s="124"/>
      <c r="MCM8" s="124"/>
      <c r="MCN8" s="124"/>
      <c r="MCO8" s="124"/>
      <c r="MCP8" s="124"/>
      <c r="MCQ8" s="124"/>
      <c r="MCR8" s="124"/>
      <c r="MCS8" s="124"/>
      <c r="MCT8" s="124"/>
      <c r="MCU8" s="124"/>
      <c r="MCV8" s="124"/>
      <c r="MCW8" s="124"/>
      <c r="MCX8" s="124"/>
      <c r="MCY8" s="124"/>
      <c r="MCZ8" s="124"/>
      <c r="MDA8" s="124"/>
      <c r="MDB8" s="124"/>
      <c r="MDC8" s="124"/>
      <c r="MDD8" s="124"/>
      <c r="MDE8" s="124"/>
      <c r="MDF8" s="124"/>
      <c r="MDG8" s="124"/>
      <c r="MDH8" s="124"/>
      <c r="MDI8" s="124"/>
      <c r="MDJ8" s="124"/>
      <c r="MDK8" s="124"/>
      <c r="MDL8" s="124"/>
      <c r="MDM8" s="124"/>
      <c r="MDN8" s="124"/>
      <c r="MDO8" s="124"/>
      <c r="MDP8" s="124"/>
      <c r="MDQ8" s="124"/>
      <c r="MDR8" s="124"/>
      <c r="MDS8" s="124"/>
      <c r="MDT8" s="124"/>
      <c r="MDU8" s="124"/>
      <c r="MDV8" s="124"/>
      <c r="MDW8" s="124"/>
      <c r="MDX8" s="124"/>
      <c r="MDY8" s="124"/>
      <c r="MDZ8" s="124"/>
      <c r="MEA8" s="124"/>
      <c r="MEB8" s="124"/>
      <c r="MEC8" s="124"/>
      <c r="MED8" s="124"/>
      <c r="MEE8" s="124"/>
      <c r="MEF8" s="124"/>
      <c r="MEG8" s="124"/>
      <c r="MEH8" s="124"/>
      <c r="MEI8" s="124"/>
      <c r="MEJ8" s="124"/>
      <c r="MEK8" s="124"/>
      <c r="MEL8" s="124"/>
      <c r="MEM8" s="124"/>
      <c r="MEN8" s="124"/>
      <c r="MEO8" s="124"/>
      <c r="MEP8" s="124"/>
      <c r="MEQ8" s="124"/>
      <c r="MER8" s="124"/>
      <c r="MES8" s="124"/>
      <c r="MET8" s="124"/>
      <c r="MEU8" s="124"/>
      <c r="MEV8" s="124"/>
      <c r="MEW8" s="124"/>
      <c r="MEX8" s="124"/>
      <c r="MEY8" s="124"/>
      <c r="MEZ8" s="124"/>
      <c r="MFA8" s="124"/>
      <c r="MFB8" s="124"/>
      <c r="MFC8" s="124"/>
      <c r="MFD8" s="124"/>
      <c r="MFE8" s="124"/>
      <c r="MFF8" s="124"/>
      <c r="MFG8" s="124"/>
      <c r="MFH8" s="124"/>
      <c r="MFI8" s="124"/>
      <c r="MFJ8" s="124"/>
      <c r="MFK8" s="124"/>
      <c r="MFL8" s="124"/>
      <c r="MFM8" s="124"/>
      <c r="MFN8" s="124"/>
      <c r="MFO8" s="124"/>
      <c r="MFP8" s="124"/>
      <c r="MFQ8" s="124"/>
      <c r="MFR8" s="124"/>
      <c r="MFS8" s="124"/>
      <c r="MFT8" s="124"/>
      <c r="MFU8" s="124"/>
      <c r="MFV8" s="124"/>
      <c r="MFW8" s="124"/>
      <c r="MFX8" s="124"/>
      <c r="MFY8" s="124"/>
      <c r="MFZ8" s="124"/>
      <c r="MGA8" s="124"/>
      <c r="MGB8" s="124"/>
      <c r="MGC8" s="124"/>
      <c r="MGD8" s="124"/>
      <c r="MGE8" s="124"/>
      <c r="MGF8" s="124"/>
      <c r="MGG8" s="124"/>
      <c r="MGH8" s="124"/>
      <c r="MGI8" s="124"/>
      <c r="MGJ8" s="124"/>
      <c r="MGK8" s="124"/>
      <c r="MGL8" s="124"/>
      <c r="MGM8" s="124"/>
      <c r="MGN8" s="124"/>
      <c r="MGO8" s="124"/>
      <c r="MGP8" s="124"/>
      <c r="MGQ8" s="124"/>
      <c r="MGR8" s="124"/>
      <c r="MGS8" s="124"/>
      <c r="MGT8" s="124"/>
      <c r="MGU8" s="124"/>
      <c r="MGV8" s="124"/>
      <c r="MGW8" s="124"/>
      <c r="MGX8" s="124"/>
      <c r="MGY8" s="124"/>
      <c r="MGZ8" s="124"/>
      <c r="MHA8" s="124"/>
      <c r="MHB8" s="124"/>
      <c r="MHC8" s="124"/>
      <c r="MHD8" s="124"/>
      <c r="MHE8" s="124"/>
      <c r="MHF8" s="124"/>
      <c r="MHG8" s="124"/>
      <c r="MHH8" s="124"/>
      <c r="MHI8" s="124"/>
      <c r="MHJ8" s="124"/>
      <c r="MHK8" s="124"/>
      <c r="MHL8" s="124"/>
      <c r="MHM8" s="124"/>
      <c r="MHN8" s="124"/>
      <c r="MHO8" s="124"/>
      <c r="MHP8" s="124"/>
      <c r="MHQ8" s="124"/>
      <c r="MHR8" s="124"/>
      <c r="MHS8" s="124"/>
      <c r="MHT8" s="124"/>
      <c r="MHU8" s="124"/>
      <c r="MHV8" s="124"/>
      <c r="MHW8" s="124"/>
      <c r="MHX8" s="124"/>
      <c r="MHY8" s="124"/>
      <c r="MHZ8" s="124"/>
      <c r="MIA8" s="124"/>
      <c r="MIB8" s="124"/>
      <c r="MIC8" s="124"/>
      <c r="MID8" s="124"/>
      <c r="MIE8" s="124"/>
      <c r="MIF8" s="124"/>
      <c r="MIG8" s="124"/>
      <c r="MIH8" s="124"/>
      <c r="MII8" s="124"/>
      <c r="MIJ8" s="124"/>
      <c r="MIK8" s="124"/>
      <c r="MIL8" s="124"/>
      <c r="MIM8" s="124"/>
      <c r="MIN8" s="124"/>
      <c r="MIO8" s="124"/>
      <c r="MIP8" s="124"/>
      <c r="MIQ8" s="124"/>
      <c r="MIR8" s="124"/>
      <c r="MIS8" s="124"/>
      <c r="MIT8" s="124"/>
      <c r="MIU8" s="124"/>
      <c r="MIV8" s="124"/>
      <c r="MIW8" s="124"/>
      <c r="MIX8" s="124"/>
      <c r="MIY8" s="124"/>
      <c r="MIZ8" s="124"/>
      <c r="MJA8" s="124"/>
      <c r="MJB8" s="124"/>
      <c r="MJC8" s="124"/>
      <c r="MJD8" s="124"/>
      <c r="MJE8" s="124"/>
      <c r="MJF8" s="124"/>
      <c r="MJG8" s="124"/>
      <c r="MJH8" s="124"/>
      <c r="MJI8" s="124"/>
      <c r="MJJ8" s="124"/>
      <c r="MJK8" s="124"/>
      <c r="MJL8" s="124"/>
      <c r="MJM8" s="124"/>
      <c r="MJN8" s="124"/>
      <c r="MJO8" s="124"/>
      <c r="MJP8" s="124"/>
      <c r="MJQ8" s="124"/>
      <c r="MJR8" s="124"/>
      <c r="MJS8" s="124"/>
      <c r="MJT8" s="124"/>
      <c r="MJU8" s="124"/>
      <c r="MJV8" s="124"/>
      <c r="MJW8" s="124"/>
      <c r="MJX8" s="124"/>
      <c r="MJY8" s="124"/>
      <c r="MJZ8" s="124"/>
      <c r="MKA8" s="124"/>
      <c r="MKB8" s="124"/>
      <c r="MKC8" s="124"/>
      <c r="MKD8" s="124"/>
      <c r="MKE8" s="124"/>
      <c r="MKF8" s="124"/>
      <c r="MKG8" s="124"/>
      <c r="MKH8" s="124"/>
      <c r="MKI8" s="124"/>
      <c r="MKJ8" s="124"/>
      <c r="MKK8" s="124"/>
      <c r="MKL8" s="124"/>
      <c r="MKM8" s="124"/>
      <c r="MKN8" s="124"/>
      <c r="MKO8" s="124"/>
      <c r="MKP8" s="124"/>
      <c r="MKQ8" s="124"/>
      <c r="MKR8" s="124"/>
      <c r="MKS8" s="124"/>
      <c r="MKT8" s="124"/>
      <c r="MKU8" s="124"/>
      <c r="MKV8" s="124"/>
      <c r="MKW8" s="124"/>
      <c r="MKX8" s="124"/>
      <c r="MKY8" s="124"/>
      <c r="MKZ8" s="124"/>
      <c r="MLA8" s="124"/>
      <c r="MLB8" s="124"/>
      <c r="MLC8" s="124"/>
      <c r="MLD8" s="124"/>
      <c r="MLE8" s="124"/>
      <c r="MLF8" s="124"/>
      <c r="MLG8" s="124"/>
      <c r="MLH8" s="124"/>
      <c r="MLI8" s="124"/>
      <c r="MLJ8" s="124"/>
      <c r="MLK8" s="124"/>
      <c r="MLL8" s="124"/>
      <c r="MLM8" s="124"/>
      <c r="MLN8" s="124"/>
      <c r="MLO8" s="124"/>
      <c r="MLP8" s="124"/>
      <c r="MLQ8" s="124"/>
      <c r="MLR8" s="124"/>
      <c r="MLS8" s="124"/>
      <c r="MLT8" s="124"/>
      <c r="MLU8" s="124"/>
      <c r="MLV8" s="124"/>
      <c r="MLW8" s="124"/>
      <c r="MLX8" s="124"/>
      <c r="MLY8" s="124"/>
      <c r="MLZ8" s="124"/>
      <c r="MMA8" s="124"/>
      <c r="MMB8" s="124"/>
      <c r="MMC8" s="124"/>
      <c r="MMD8" s="124"/>
      <c r="MME8" s="124"/>
      <c r="MMF8" s="124"/>
      <c r="MMG8" s="124"/>
      <c r="MMH8" s="124"/>
      <c r="MMI8" s="124"/>
      <c r="MMJ8" s="124"/>
      <c r="MMK8" s="124"/>
      <c r="MML8" s="124"/>
      <c r="MMM8" s="124"/>
      <c r="MMN8" s="124"/>
      <c r="MMO8" s="124"/>
      <c r="MMP8" s="124"/>
      <c r="MMQ8" s="124"/>
      <c r="MMR8" s="124"/>
      <c r="MMS8" s="124"/>
      <c r="MMT8" s="124"/>
      <c r="MMU8" s="124"/>
      <c r="MMV8" s="124"/>
      <c r="MMW8" s="124"/>
      <c r="MMX8" s="124"/>
      <c r="MMY8" s="124"/>
      <c r="MMZ8" s="124"/>
      <c r="MNA8" s="124"/>
      <c r="MNB8" s="124"/>
      <c r="MNC8" s="124"/>
      <c r="MND8" s="124"/>
      <c r="MNE8" s="124"/>
      <c r="MNF8" s="124"/>
      <c r="MNG8" s="124"/>
      <c r="MNH8" s="124"/>
      <c r="MNI8" s="124"/>
      <c r="MNJ8" s="124"/>
      <c r="MNK8" s="124"/>
      <c r="MNL8" s="124"/>
      <c r="MNM8" s="124"/>
      <c r="MNN8" s="124"/>
      <c r="MNO8" s="124"/>
      <c r="MNP8" s="124"/>
      <c r="MNQ8" s="124"/>
      <c r="MNR8" s="124"/>
      <c r="MNS8" s="124"/>
      <c r="MNT8" s="124"/>
      <c r="MNU8" s="124"/>
      <c r="MNV8" s="124"/>
      <c r="MNW8" s="124"/>
      <c r="MNX8" s="124"/>
      <c r="MNY8" s="124"/>
      <c r="MNZ8" s="124"/>
      <c r="MOA8" s="124"/>
      <c r="MOB8" s="124"/>
      <c r="MOC8" s="124"/>
      <c r="MOD8" s="124"/>
      <c r="MOE8" s="124"/>
      <c r="MOF8" s="124"/>
      <c r="MOG8" s="124"/>
      <c r="MOH8" s="124"/>
      <c r="MOI8" s="124"/>
      <c r="MOJ8" s="124"/>
      <c r="MOK8" s="124"/>
      <c r="MOL8" s="124"/>
      <c r="MOM8" s="124"/>
      <c r="MON8" s="124"/>
      <c r="MOO8" s="124"/>
      <c r="MOP8" s="124"/>
      <c r="MOQ8" s="124"/>
      <c r="MOR8" s="124"/>
      <c r="MOS8" s="124"/>
      <c r="MOT8" s="124"/>
      <c r="MOU8" s="124"/>
      <c r="MOV8" s="124"/>
      <c r="MOW8" s="124"/>
      <c r="MOX8" s="124"/>
      <c r="MOY8" s="124"/>
      <c r="MOZ8" s="124"/>
      <c r="MPA8" s="124"/>
      <c r="MPB8" s="124"/>
      <c r="MPC8" s="124"/>
      <c r="MPD8" s="124"/>
      <c r="MPE8" s="124"/>
      <c r="MPF8" s="124"/>
      <c r="MPG8" s="124"/>
      <c r="MPH8" s="124"/>
      <c r="MPI8" s="124"/>
      <c r="MPJ8" s="124"/>
      <c r="MPK8" s="124"/>
      <c r="MPL8" s="124"/>
      <c r="MPM8" s="124"/>
      <c r="MPN8" s="124"/>
      <c r="MPO8" s="124"/>
      <c r="MPP8" s="124"/>
      <c r="MPQ8" s="124"/>
      <c r="MPR8" s="124"/>
      <c r="MPS8" s="124"/>
      <c r="MPT8" s="124"/>
      <c r="MPU8" s="124"/>
      <c r="MPV8" s="124"/>
      <c r="MPW8" s="124"/>
      <c r="MPX8" s="124"/>
      <c r="MPY8" s="124"/>
      <c r="MPZ8" s="124"/>
      <c r="MQA8" s="124"/>
      <c r="MQB8" s="124"/>
      <c r="MQC8" s="124"/>
      <c r="MQD8" s="124"/>
      <c r="MQE8" s="124"/>
      <c r="MQF8" s="124"/>
      <c r="MQG8" s="124"/>
      <c r="MQH8" s="124"/>
      <c r="MQI8" s="124"/>
      <c r="MQJ8" s="124"/>
      <c r="MQK8" s="124"/>
      <c r="MQL8" s="124"/>
      <c r="MQM8" s="124"/>
      <c r="MQN8" s="124"/>
      <c r="MQO8" s="124"/>
      <c r="MQP8" s="124"/>
      <c r="MQQ8" s="124"/>
      <c r="MQR8" s="124"/>
      <c r="MQS8" s="124"/>
      <c r="MQT8" s="124"/>
      <c r="MQU8" s="124"/>
      <c r="MQV8" s="124"/>
      <c r="MQW8" s="124"/>
      <c r="MQX8" s="124"/>
      <c r="MQY8" s="124"/>
      <c r="MQZ8" s="124"/>
      <c r="MRA8" s="124"/>
      <c r="MRB8" s="124"/>
      <c r="MRC8" s="124"/>
      <c r="MRD8" s="124"/>
      <c r="MRE8" s="124"/>
      <c r="MRF8" s="124"/>
      <c r="MRG8" s="124"/>
      <c r="MRH8" s="124"/>
      <c r="MRI8" s="124"/>
      <c r="MRJ8" s="124"/>
      <c r="MRK8" s="124"/>
      <c r="MRL8" s="124"/>
      <c r="MRM8" s="124"/>
      <c r="MRN8" s="124"/>
      <c r="MRO8" s="124"/>
      <c r="MRP8" s="124"/>
      <c r="MRQ8" s="124"/>
      <c r="MRR8" s="124"/>
      <c r="MRS8" s="124"/>
      <c r="MRT8" s="124"/>
      <c r="MRU8" s="124"/>
      <c r="MRV8" s="124"/>
      <c r="MRW8" s="124"/>
      <c r="MRX8" s="124"/>
      <c r="MRY8" s="124"/>
      <c r="MRZ8" s="124"/>
      <c r="MSA8" s="124"/>
      <c r="MSB8" s="124"/>
      <c r="MSC8" s="124"/>
      <c r="MSD8" s="124"/>
      <c r="MSE8" s="124"/>
      <c r="MSF8" s="124"/>
      <c r="MSG8" s="124"/>
      <c r="MSH8" s="124"/>
      <c r="MSI8" s="124"/>
      <c r="MSJ8" s="124"/>
      <c r="MSK8" s="124"/>
      <c r="MSL8" s="124"/>
      <c r="MSM8" s="124"/>
      <c r="MSN8" s="124"/>
      <c r="MSO8" s="124"/>
      <c r="MSP8" s="124"/>
      <c r="MSQ8" s="124"/>
      <c r="MSR8" s="124"/>
      <c r="MSS8" s="124"/>
      <c r="MST8" s="124"/>
      <c r="MSU8" s="124"/>
      <c r="MSV8" s="124"/>
      <c r="MSW8" s="124"/>
      <c r="MSX8" s="124"/>
      <c r="MSY8" s="124"/>
      <c r="MSZ8" s="124"/>
      <c r="MTA8" s="124"/>
      <c r="MTB8" s="124"/>
      <c r="MTC8" s="124"/>
      <c r="MTD8" s="124"/>
      <c r="MTE8" s="124"/>
      <c r="MTF8" s="124"/>
      <c r="MTG8" s="124"/>
      <c r="MTH8" s="124"/>
      <c r="MTI8" s="124"/>
      <c r="MTJ8" s="124"/>
      <c r="MTK8" s="124"/>
      <c r="MTL8" s="124"/>
      <c r="MTM8" s="124"/>
      <c r="MTN8" s="124"/>
      <c r="MTO8" s="124"/>
      <c r="MTP8" s="124"/>
      <c r="MTQ8" s="124"/>
      <c r="MTR8" s="124"/>
      <c r="MTS8" s="124"/>
      <c r="MTT8" s="124"/>
      <c r="MTU8" s="124"/>
      <c r="MTV8" s="124"/>
      <c r="MTW8" s="124"/>
      <c r="MTX8" s="124"/>
      <c r="MTY8" s="124"/>
      <c r="MTZ8" s="124"/>
      <c r="MUA8" s="124"/>
      <c r="MUB8" s="124"/>
      <c r="MUC8" s="124"/>
      <c r="MUD8" s="124"/>
      <c r="MUE8" s="124"/>
      <c r="MUF8" s="124"/>
      <c r="MUG8" s="124"/>
      <c r="MUH8" s="124"/>
      <c r="MUI8" s="124"/>
      <c r="MUJ8" s="124"/>
      <c r="MUK8" s="124"/>
      <c r="MUL8" s="124"/>
      <c r="MUM8" s="124"/>
      <c r="MUN8" s="124"/>
      <c r="MUO8" s="124"/>
      <c r="MUP8" s="124"/>
      <c r="MUQ8" s="124"/>
      <c r="MUR8" s="124"/>
      <c r="MUS8" s="124"/>
      <c r="MUT8" s="124"/>
      <c r="MUU8" s="124"/>
      <c r="MUV8" s="124"/>
      <c r="MUW8" s="124"/>
      <c r="MUX8" s="124"/>
      <c r="MUY8" s="124"/>
      <c r="MUZ8" s="124"/>
      <c r="MVA8" s="124"/>
      <c r="MVB8" s="124"/>
      <c r="MVC8" s="124"/>
      <c r="MVD8" s="124"/>
      <c r="MVE8" s="124"/>
      <c r="MVF8" s="124"/>
      <c r="MVG8" s="124"/>
      <c r="MVH8" s="124"/>
      <c r="MVI8" s="124"/>
      <c r="MVJ8" s="124"/>
      <c r="MVK8" s="124"/>
      <c r="MVL8" s="124"/>
      <c r="MVM8" s="124"/>
      <c r="MVN8" s="124"/>
      <c r="MVO8" s="124"/>
      <c r="MVP8" s="124"/>
      <c r="MVQ8" s="124"/>
      <c r="MVR8" s="124"/>
      <c r="MVS8" s="124"/>
      <c r="MVT8" s="124"/>
      <c r="MVU8" s="124"/>
      <c r="MVV8" s="124"/>
      <c r="MVW8" s="124"/>
      <c r="MVX8" s="124"/>
      <c r="MVY8" s="124"/>
      <c r="MVZ8" s="124"/>
      <c r="MWA8" s="124"/>
      <c r="MWB8" s="124"/>
      <c r="MWC8" s="124"/>
      <c r="MWD8" s="124"/>
      <c r="MWE8" s="124"/>
      <c r="MWF8" s="124"/>
      <c r="MWG8" s="124"/>
      <c r="MWH8" s="124"/>
      <c r="MWI8" s="124"/>
      <c r="MWJ8" s="124"/>
      <c r="MWK8" s="124"/>
      <c r="MWL8" s="124"/>
      <c r="MWM8" s="124"/>
      <c r="MWN8" s="124"/>
      <c r="MWO8" s="124"/>
      <c r="MWP8" s="124"/>
      <c r="MWQ8" s="124"/>
      <c r="MWR8" s="124"/>
      <c r="MWS8" s="124"/>
      <c r="MWT8" s="124"/>
      <c r="MWU8" s="124"/>
      <c r="MWV8" s="124"/>
      <c r="MWW8" s="124"/>
      <c r="MWX8" s="124"/>
      <c r="MWY8" s="124"/>
      <c r="MWZ8" s="124"/>
      <c r="MXA8" s="124"/>
      <c r="MXB8" s="124"/>
      <c r="MXC8" s="124"/>
      <c r="MXD8" s="124"/>
      <c r="MXE8" s="124"/>
      <c r="MXF8" s="124"/>
      <c r="MXG8" s="124"/>
      <c r="MXH8" s="124"/>
      <c r="MXI8" s="124"/>
      <c r="MXJ8" s="124"/>
      <c r="MXK8" s="124"/>
      <c r="MXL8" s="124"/>
      <c r="MXM8" s="124"/>
      <c r="MXN8" s="124"/>
      <c r="MXO8" s="124"/>
      <c r="MXP8" s="124"/>
      <c r="MXQ8" s="124"/>
      <c r="MXR8" s="124"/>
      <c r="MXS8" s="124"/>
      <c r="MXT8" s="124"/>
      <c r="MXU8" s="124"/>
      <c r="MXV8" s="124"/>
      <c r="MXW8" s="124"/>
      <c r="MXX8" s="124"/>
      <c r="MXY8" s="124"/>
      <c r="MXZ8" s="124"/>
      <c r="MYA8" s="124"/>
      <c r="MYB8" s="124"/>
      <c r="MYC8" s="124"/>
      <c r="MYD8" s="124"/>
      <c r="MYE8" s="124"/>
      <c r="MYF8" s="124"/>
      <c r="MYG8" s="124"/>
      <c r="MYH8" s="124"/>
      <c r="MYI8" s="124"/>
      <c r="MYJ8" s="124"/>
      <c r="MYK8" s="124"/>
      <c r="MYL8" s="124"/>
      <c r="MYM8" s="124"/>
      <c r="MYN8" s="124"/>
      <c r="MYO8" s="124"/>
      <c r="MYP8" s="124"/>
      <c r="MYQ8" s="124"/>
      <c r="MYR8" s="124"/>
      <c r="MYS8" s="124"/>
      <c r="MYT8" s="124"/>
      <c r="MYU8" s="124"/>
      <c r="MYV8" s="124"/>
      <c r="MYW8" s="124"/>
      <c r="MYX8" s="124"/>
      <c r="MYY8" s="124"/>
      <c r="MYZ8" s="124"/>
      <c r="MZA8" s="124"/>
      <c r="MZB8" s="124"/>
      <c r="MZC8" s="124"/>
      <c r="MZD8" s="124"/>
      <c r="MZE8" s="124"/>
      <c r="MZF8" s="124"/>
      <c r="MZG8" s="124"/>
      <c r="MZH8" s="124"/>
      <c r="MZI8" s="124"/>
      <c r="MZJ8" s="124"/>
      <c r="MZK8" s="124"/>
      <c r="MZL8" s="124"/>
      <c r="MZM8" s="124"/>
      <c r="MZN8" s="124"/>
      <c r="MZO8" s="124"/>
      <c r="MZP8" s="124"/>
      <c r="MZQ8" s="124"/>
      <c r="MZR8" s="124"/>
      <c r="MZS8" s="124"/>
      <c r="MZT8" s="124"/>
      <c r="MZU8" s="124"/>
      <c r="MZV8" s="124"/>
      <c r="MZW8" s="124"/>
      <c r="MZX8" s="124"/>
      <c r="MZY8" s="124"/>
      <c r="MZZ8" s="124"/>
      <c r="NAA8" s="124"/>
      <c r="NAB8" s="124"/>
      <c r="NAC8" s="124"/>
      <c r="NAD8" s="124"/>
      <c r="NAE8" s="124"/>
      <c r="NAF8" s="124"/>
      <c r="NAG8" s="124"/>
      <c r="NAH8" s="124"/>
      <c r="NAI8" s="124"/>
      <c r="NAJ8" s="124"/>
      <c r="NAK8" s="124"/>
      <c r="NAL8" s="124"/>
      <c r="NAM8" s="124"/>
      <c r="NAN8" s="124"/>
      <c r="NAO8" s="124"/>
      <c r="NAP8" s="124"/>
      <c r="NAQ8" s="124"/>
      <c r="NAR8" s="124"/>
      <c r="NAS8" s="124"/>
      <c r="NAT8" s="124"/>
      <c r="NAU8" s="124"/>
      <c r="NAV8" s="124"/>
      <c r="NAW8" s="124"/>
      <c r="NAX8" s="124"/>
      <c r="NAY8" s="124"/>
      <c r="NAZ8" s="124"/>
      <c r="NBA8" s="124"/>
      <c r="NBB8" s="124"/>
      <c r="NBC8" s="124"/>
      <c r="NBD8" s="124"/>
      <c r="NBE8" s="124"/>
      <c r="NBF8" s="124"/>
      <c r="NBG8" s="124"/>
      <c r="NBH8" s="124"/>
      <c r="NBI8" s="124"/>
      <c r="NBJ8" s="124"/>
      <c r="NBK8" s="124"/>
      <c r="NBL8" s="124"/>
      <c r="NBM8" s="124"/>
      <c r="NBN8" s="124"/>
      <c r="NBO8" s="124"/>
      <c r="NBP8" s="124"/>
      <c r="NBQ8" s="124"/>
      <c r="NBR8" s="124"/>
      <c r="NBS8" s="124"/>
      <c r="NBT8" s="124"/>
      <c r="NBU8" s="124"/>
      <c r="NBV8" s="124"/>
      <c r="NBW8" s="124"/>
      <c r="NBX8" s="124"/>
      <c r="NBY8" s="124"/>
      <c r="NBZ8" s="124"/>
      <c r="NCA8" s="124"/>
      <c r="NCB8" s="124"/>
      <c r="NCC8" s="124"/>
      <c r="NCD8" s="124"/>
      <c r="NCE8" s="124"/>
      <c r="NCF8" s="124"/>
      <c r="NCG8" s="124"/>
      <c r="NCH8" s="124"/>
      <c r="NCI8" s="124"/>
      <c r="NCJ8" s="124"/>
      <c r="NCK8" s="124"/>
      <c r="NCL8" s="124"/>
      <c r="NCM8" s="124"/>
      <c r="NCN8" s="124"/>
      <c r="NCO8" s="124"/>
      <c r="NCP8" s="124"/>
      <c r="NCQ8" s="124"/>
      <c r="NCR8" s="124"/>
      <c r="NCS8" s="124"/>
      <c r="NCT8" s="124"/>
      <c r="NCU8" s="124"/>
      <c r="NCV8" s="124"/>
      <c r="NCW8" s="124"/>
      <c r="NCX8" s="124"/>
      <c r="NCY8" s="124"/>
      <c r="NCZ8" s="124"/>
      <c r="NDA8" s="124"/>
      <c r="NDB8" s="124"/>
      <c r="NDC8" s="124"/>
      <c r="NDD8" s="124"/>
      <c r="NDE8" s="124"/>
      <c r="NDF8" s="124"/>
      <c r="NDG8" s="124"/>
      <c r="NDH8" s="124"/>
      <c r="NDI8" s="124"/>
      <c r="NDJ8" s="124"/>
      <c r="NDK8" s="124"/>
      <c r="NDL8" s="124"/>
      <c r="NDM8" s="124"/>
      <c r="NDN8" s="124"/>
      <c r="NDO8" s="124"/>
      <c r="NDP8" s="124"/>
      <c r="NDQ8" s="124"/>
      <c r="NDR8" s="124"/>
      <c r="NDS8" s="124"/>
      <c r="NDT8" s="124"/>
      <c r="NDU8" s="124"/>
      <c r="NDV8" s="124"/>
      <c r="NDW8" s="124"/>
      <c r="NDX8" s="124"/>
      <c r="NDY8" s="124"/>
      <c r="NDZ8" s="124"/>
      <c r="NEA8" s="124"/>
      <c r="NEB8" s="124"/>
      <c r="NEC8" s="124"/>
      <c r="NED8" s="124"/>
      <c r="NEE8" s="124"/>
      <c r="NEF8" s="124"/>
      <c r="NEG8" s="124"/>
      <c r="NEH8" s="124"/>
      <c r="NEI8" s="124"/>
      <c r="NEJ8" s="124"/>
      <c r="NEK8" s="124"/>
      <c r="NEL8" s="124"/>
      <c r="NEM8" s="124"/>
      <c r="NEN8" s="124"/>
      <c r="NEO8" s="124"/>
      <c r="NEP8" s="124"/>
      <c r="NEQ8" s="124"/>
      <c r="NER8" s="124"/>
      <c r="NES8" s="124"/>
      <c r="NET8" s="124"/>
      <c r="NEU8" s="124"/>
      <c r="NEV8" s="124"/>
      <c r="NEW8" s="124"/>
      <c r="NEX8" s="124"/>
      <c r="NEY8" s="124"/>
      <c r="NEZ8" s="124"/>
      <c r="NFA8" s="124"/>
      <c r="NFB8" s="124"/>
      <c r="NFC8" s="124"/>
      <c r="NFD8" s="124"/>
      <c r="NFE8" s="124"/>
      <c r="NFF8" s="124"/>
      <c r="NFG8" s="124"/>
      <c r="NFH8" s="124"/>
      <c r="NFI8" s="124"/>
      <c r="NFJ8" s="124"/>
      <c r="NFK8" s="124"/>
      <c r="NFL8" s="124"/>
      <c r="NFM8" s="124"/>
      <c r="NFN8" s="124"/>
      <c r="NFO8" s="124"/>
      <c r="NFP8" s="124"/>
      <c r="NFQ8" s="124"/>
      <c r="NFR8" s="124"/>
      <c r="NFS8" s="124"/>
      <c r="NFT8" s="124"/>
      <c r="NFU8" s="124"/>
      <c r="NFV8" s="124"/>
      <c r="NFW8" s="124"/>
      <c r="NFX8" s="124"/>
      <c r="NFY8" s="124"/>
      <c r="NFZ8" s="124"/>
      <c r="NGA8" s="124"/>
      <c r="NGB8" s="124"/>
      <c r="NGC8" s="124"/>
      <c r="NGD8" s="124"/>
      <c r="NGE8" s="124"/>
      <c r="NGF8" s="124"/>
      <c r="NGG8" s="124"/>
      <c r="NGH8" s="124"/>
      <c r="NGI8" s="124"/>
      <c r="NGJ8" s="124"/>
      <c r="NGK8" s="124"/>
      <c r="NGL8" s="124"/>
      <c r="NGM8" s="124"/>
      <c r="NGN8" s="124"/>
      <c r="NGO8" s="124"/>
      <c r="NGP8" s="124"/>
      <c r="NGQ8" s="124"/>
      <c r="NGR8" s="124"/>
      <c r="NGS8" s="124"/>
      <c r="NGT8" s="124"/>
      <c r="NGU8" s="124"/>
      <c r="NGV8" s="124"/>
      <c r="NGW8" s="124"/>
      <c r="NGX8" s="124"/>
      <c r="NGY8" s="124"/>
      <c r="NGZ8" s="124"/>
      <c r="NHA8" s="124"/>
      <c r="NHB8" s="124"/>
      <c r="NHC8" s="124"/>
      <c r="NHD8" s="124"/>
      <c r="NHE8" s="124"/>
      <c r="NHF8" s="124"/>
      <c r="NHG8" s="124"/>
      <c r="NHH8" s="124"/>
      <c r="NHI8" s="124"/>
      <c r="NHJ8" s="124"/>
      <c r="NHK8" s="124"/>
      <c r="NHL8" s="124"/>
      <c r="NHM8" s="124"/>
      <c r="NHN8" s="124"/>
      <c r="NHO8" s="124"/>
      <c r="NHP8" s="124"/>
      <c r="NHQ8" s="124"/>
      <c r="NHR8" s="124"/>
      <c r="NHS8" s="124"/>
      <c r="NHT8" s="124"/>
      <c r="NHU8" s="124"/>
      <c r="NHV8" s="124"/>
      <c r="NHW8" s="124"/>
      <c r="NHX8" s="124"/>
      <c r="NHY8" s="124"/>
      <c r="NHZ8" s="124"/>
      <c r="NIA8" s="124"/>
      <c r="NIB8" s="124"/>
      <c r="NIC8" s="124"/>
      <c r="NID8" s="124"/>
      <c r="NIE8" s="124"/>
      <c r="NIF8" s="124"/>
      <c r="NIG8" s="124"/>
      <c r="NIH8" s="124"/>
      <c r="NII8" s="124"/>
      <c r="NIJ8" s="124"/>
      <c r="NIK8" s="124"/>
      <c r="NIL8" s="124"/>
      <c r="NIM8" s="124"/>
      <c r="NIN8" s="124"/>
      <c r="NIO8" s="124"/>
      <c r="NIP8" s="124"/>
      <c r="NIQ8" s="124"/>
      <c r="NIR8" s="124"/>
      <c r="NIS8" s="124"/>
      <c r="NIT8" s="124"/>
      <c r="NIU8" s="124"/>
      <c r="NIV8" s="124"/>
      <c r="NIW8" s="124"/>
      <c r="NIX8" s="124"/>
      <c r="NIY8" s="124"/>
      <c r="NIZ8" s="124"/>
      <c r="NJA8" s="124"/>
      <c r="NJB8" s="124"/>
      <c r="NJC8" s="124"/>
      <c r="NJD8" s="124"/>
      <c r="NJE8" s="124"/>
      <c r="NJF8" s="124"/>
      <c r="NJG8" s="124"/>
      <c r="NJH8" s="124"/>
      <c r="NJI8" s="124"/>
      <c r="NJJ8" s="124"/>
      <c r="NJK8" s="124"/>
      <c r="NJL8" s="124"/>
      <c r="NJM8" s="124"/>
      <c r="NJN8" s="124"/>
      <c r="NJO8" s="124"/>
      <c r="NJP8" s="124"/>
      <c r="NJQ8" s="124"/>
      <c r="NJR8" s="124"/>
      <c r="NJS8" s="124"/>
      <c r="NJT8" s="124"/>
      <c r="NJU8" s="124"/>
      <c r="NJV8" s="124"/>
      <c r="NJW8" s="124"/>
      <c r="NJX8" s="124"/>
      <c r="NJY8" s="124"/>
      <c r="NJZ8" s="124"/>
      <c r="NKA8" s="124"/>
      <c r="NKB8" s="124"/>
      <c r="NKC8" s="124"/>
      <c r="NKD8" s="124"/>
      <c r="NKE8" s="124"/>
      <c r="NKF8" s="124"/>
      <c r="NKG8" s="124"/>
      <c r="NKH8" s="124"/>
      <c r="NKI8" s="124"/>
      <c r="NKJ8" s="124"/>
      <c r="NKK8" s="124"/>
      <c r="NKL8" s="124"/>
      <c r="NKM8" s="124"/>
      <c r="NKN8" s="124"/>
      <c r="NKO8" s="124"/>
      <c r="NKP8" s="124"/>
      <c r="NKQ8" s="124"/>
      <c r="NKR8" s="124"/>
      <c r="NKS8" s="124"/>
      <c r="NKT8" s="124"/>
      <c r="NKU8" s="124"/>
      <c r="NKV8" s="124"/>
      <c r="NKW8" s="124"/>
      <c r="NKX8" s="124"/>
      <c r="NKY8" s="124"/>
      <c r="NKZ8" s="124"/>
      <c r="NLA8" s="124"/>
      <c r="NLB8" s="124"/>
      <c r="NLC8" s="124"/>
      <c r="NLD8" s="124"/>
      <c r="NLE8" s="124"/>
      <c r="NLF8" s="124"/>
      <c r="NLG8" s="124"/>
      <c r="NLH8" s="124"/>
      <c r="NLI8" s="124"/>
      <c r="NLJ8" s="124"/>
      <c r="NLK8" s="124"/>
      <c r="NLL8" s="124"/>
      <c r="NLM8" s="124"/>
      <c r="NLN8" s="124"/>
      <c r="NLO8" s="124"/>
      <c r="NLP8" s="124"/>
      <c r="NLQ8" s="124"/>
      <c r="NLR8" s="124"/>
      <c r="NLS8" s="124"/>
      <c r="NLT8" s="124"/>
      <c r="NLU8" s="124"/>
      <c r="NLV8" s="124"/>
      <c r="NLW8" s="124"/>
      <c r="NLX8" s="124"/>
      <c r="NLY8" s="124"/>
      <c r="NLZ8" s="124"/>
      <c r="NMA8" s="124"/>
      <c r="NMB8" s="124"/>
      <c r="NMC8" s="124"/>
      <c r="NMD8" s="124"/>
      <c r="NME8" s="124"/>
      <c r="NMF8" s="124"/>
      <c r="NMG8" s="124"/>
      <c r="NMH8" s="124"/>
      <c r="NMI8" s="124"/>
      <c r="NMJ8" s="124"/>
      <c r="NMK8" s="124"/>
      <c r="NML8" s="124"/>
      <c r="NMM8" s="124"/>
      <c r="NMN8" s="124"/>
      <c r="NMO8" s="124"/>
      <c r="NMP8" s="124"/>
      <c r="NMQ8" s="124"/>
      <c r="NMR8" s="124"/>
      <c r="NMS8" s="124"/>
      <c r="NMT8" s="124"/>
      <c r="NMU8" s="124"/>
      <c r="NMV8" s="124"/>
      <c r="NMW8" s="124"/>
      <c r="NMX8" s="124"/>
      <c r="NMY8" s="124"/>
      <c r="NMZ8" s="124"/>
      <c r="NNA8" s="124"/>
      <c r="NNB8" s="124"/>
      <c r="NNC8" s="124"/>
      <c r="NND8" s="124"/>
      <c r="NNE8" s="124"/>
      <c r="NNF8" s="124"/>
      <c r="NNG8" s="124"/>
      <c r="NNH8" s="124"/>
      <c r="NNI8" s="124"/>
      <c r="NNJ8" s="124"/>
      <c r="NNK8" s="124"/>
      <c r="NNL8" s="124"/>
      <c r="NNM8" s="124"/>
      <c r="NNN8" s="124"/>
      <c r="NNO8" s="124"/>
      <c r="NNP8" s="124"/>
      <c r="NNQ8" s="124"/>
      <c r="NNR8" s="124"/>
      <c r="NNS8" s="124"/>
      <c r="NNT8" s="124"/>
      <c r="NNU8" s="124"/>
      <c r="NNV8" s="124"/>
      <c r="NNW8" s="124"/>
      <c r="NNX8" s="124"/>
      <c r="NNY8" s="124"/>
      <c r="NNZ8" s="124"/>
      <c r="NOA8" s="124"/>
      <c r="NOB8" s="124"/>
      <c r="NOC8" s="124"/>
      <c r="NOD8" s="124"/>
      <c r="NOE8" s="124"/>
      <c r="NOF8" s="124"/>
      <c r="NOG8" s="124"/>
      <c r="NOH8" s="124"/>
      <c r="NOI8" s="124"/>
      <c r="NOJ8" s="124"/>
      <c r="NOK8" s="124"/>
      <c r="NOL8" s="124"/>
      <c r="NOM8" s="124"/>
      <c r="NON8" s="124"/>
      <c r="NOO8" s="124"/>
      <c r="NOP8" s="124"/>
      <c r="NOQ8" s="124"/>
      <c r="NOR8" s="124"/>
      <c r="NOS8" s="124"/>
      <c r="NOT8" s="124"/>
      <c r="NOU8" s="124"/>
      <c r="NOV8" s="124"/>
      <c r="NOW8" s="124"/>
      <c r="NOX8" s="124"/>
      <c r="NOY8" s="124"/>
      <c r="NOZ8" s="124"/>
      <c r="NPA8" s="124"/>
      <c r="NPB8" s="124"/>
      <c r="NPC8" s="124"/>
      <c r="NPD8" s="124"/>
      <c r="NPE8" s="124"/>
      <c r="NPF8" s="124"/>
      <c r="NPG8" s="124"/>
      <c r="NPH8" s="124"/>
      <c r="NPI8" s="124"/>
      <c r="NPJ8" s="124"/>
      <c r="NPK8" s="124"/>
      <c r="NPL8" s="124"/>
      <c r="NPM8" s="124"/>
      <c r="NPN8" s="124"/>
      <c r="NPO8" s="124"/>
      <c r="NPP8" s="124"/>
      <c r="NPQ8" s="124"/>
      <c r="NPR8" s="124"/>
      <c r="NPS8" s="124"/>
      <c r="NPT8" s="124"/>
      <c r="NPU8" s="124"/>
      <c r="NPV8" s="124"/>
      <c r="NPW8" s="124"/>
      <c r="NPX8" s="124"/>
      <c r="NPY8" s="124"/>
      <c r="NPZ8" s="124"/>
      <c r="NQA8" s="124"/>
      <c r="NQB8" s="124"/>
      <c r="NQC8" s="124"/>
      <c r="NQD8" s="124"/>
      <c r="NQE8" s="124"/>
      <c r="NQF8" s="124"/>
      <c r="NQG8" s="124"/>
      <c r="NQH8" s="124"/>
      <c r="NQI8" s="124"/>
      <c r="NQJ8" s="124"/>
      <c r="NQK8" s="124"/>
      <c r="NQL8" s="124"/>
      <c r="NQM8" s="124"/>
      <c r="NQN8" s="124"/>
      <c r="NQO8" s="124"/>
      <c r="NQP8" s="124"/>
      <c r="NQQ8" s="124"/>
      <c r="NQR8" s="124"/>
      <c r="NQS8" s="124"/>
      <c r="NQT8" s="124"/>
      <c r="NQU8" s="124"/>
      <c r="NQV8" s="124"/>
      <c r="NQW8" s="124"/>
      <c r="NQX8" s="124"/>
      <c r="NQY8" s="124"/>
      <c r="NQZ8" s="124"/>
      <c r="NRA8" s="124"/>
      <c r="NRB8" s="124"/>
      <c r="NRC8" s="124"/>
      <c r="NRD8" s="124"/>
      <c r="NRE8" s="124"/>
      <c r="NRF8" s="124"/>
      <c r="NRG8" s="124"/>
      <c r="NRH8" s="124"/>
      <c r="NRI8" s="124"/>
      <c r="NRJ8" s="124"/>
      <c r="NRK8" s="124"/>
      <c r="NRL8" s="124"/>
      <c r="NRM8" s="124"/>
      <c r="NRN8" s="124"/>
      <c r="NRO8" s="124"/>
      <c r="NRP8" s="124"/>
      <c r="NRQ8" s="124"/>
      <c r="NRR8" s="124"/>
      <c r="NRS8" s="124"/>
      <c r="NRT8" s="124"/>
      <c r="NRU8" s="124"/>
      <c r="NRV8" s="124"/>
      <c r="NRW8" s="124"/>
      <c r="NRX8" s="124"/>
      <c r="NRY8" s="124"/>
      <c r="NRZ8" s="124"/>
      <c r="NSA8" s="124"/>
      <c r="NSB8" s="124"/>
      <c r="NSC8" s="124"/>
      <c r="NSD8" s="124"/>
      <c r="NSE8" s="124"/>
      <c r="NSF8" s="124"/>
      <c r="NSG8" s="124"/>
      <c r="NSH8" s="124"/>
      <c r="NSI8" s="124"/>
      <c r="NSJ8" s="124"/>
      <c r="NSK8" s="124"/>
      <c r="NSL8" s="124"/>
      <c r="NSM8" s="124"/>
      <c r="NSN8" s="124"/>
      <c r="NSO8" s="124"/>
      <c r="NSP8" s="124"/>
      <c r="NSQ8" s="124"/>
      <c r="NSR8" s="124"/>
      <c r="NSS8" s="124"/>
      <c r="NST8" s="124"/>
      <c r="NSU8" s="124"/>
      <c r="NSV8" s="124"/>
      <c r="NSW8" s="124"/>
      <c r="NSX8" s="124"/>
      <c r="NSY8" s="124"/>
      <c r="NSZ8" s="124"/>
      <c r="NTA8" s="124"/>
      <c r="NTB8" s="124"/>
      <c r="NTC8" s="124"/>
      <c r="NTD8" s="124"/>
      <c r="NTE8" s="124"/>
      <c r="NTF8" s="124"/>
      <c r="NTG8" s="124"/>
      <c r="NTH8" s="124"/>
      <c r="NTI8" s="124"/>
      <c r="NTJ8" s="124"/>
      <c r="NTK8" s="124"/>
      <c r="NTL8" s="124"/>
      <c r="NTM8" s="124"/>
      <c r="NTN8" s="124"/>
      <c r="NTO8" s="124"/>
      <c r="NTP8" s="124"/>
      <c r="NTQ8" s="124"/>
      <c r="NTR8" s="124"/>
      <c r="NTS8" s="124"/>
      <c r="NTT8" s="124"/>
      <c r="NTU8" s="124"/>
      <c r="NTV8" s="124"/>
      <c r="NTW8" s="124"/>
      <c r="NTX8" s="124"/>
      <c r="NTY8" s="124"/>
      <c r="NTZ8" s="124"/>
      <c r="NUA8" s="124"/>
      <c r="NUB8" s="124"/>
      <c r="NUC8" s="124"/>
      <c r="NUD8" s="124"/>
      <c r="NUE8" s="124"/>
      <c r="NUF8" s="124"/>
      <c r="NUG8" s="124"/>
      <c r="NUH8" s="124"/>
      <c r="NUI8" s="124"/>
      <c r="NUJ8" s="124"/>
      <c r="NUK8" s="124"/>
      <c r="NUL8" s="124"/>
      <c r="NUM8" s="124"/>
      <c r="NUN8" s="124"/>
      <c r="NUO8" s="124"/>
      <c r="NUP8" s="124"/>
      <c r="NUQ8" s="124"/>
      <c r="NUR8" s="124"/>
      <c r="NUS8" s="124"/>
      <c r="NUT8" s="124"/>
      <c r="NUU8" s="124"/>
      <c r="NUV8" s="124"/>
      <c r="NUW8" s="124"/>
      <c r="NUX8" s="124"/>
      <c r="NUY8" s="124"/>
      <c r="NUZ8" s="124"/>
      <c r="NVA8" s="124"/>
      <c r="NVB8" s="124"/>
      <c r="NVC8" s="124"/>
      <c r="NVD8" s="124"/>
      <c r="NVE8" s="124"/>
      <c r="NVF8" s="124"/>
      <c r="NVG8" s="124"/>
      <c r="NVH8" s="124"/>
      <c r="NVI8" s="124"/>
      <c r="NVJ8" s="124"/>
      <c r="NVK8" s="124"/>
      <c r="NVL8" s="124"/>
      <c r="NVM8" s="124"/>
      <c r="NVN8" s="124"/>
      <c r="NVO8" s="124"/>
      <c r="NVP8" s="124"/>
      <c r="NVQ8" s="124"/>
      <c r="NVR8" s="124"/>
      <c r="NVS8" s="124"/>
      <c r="NVT8" s="124"/>
      <c r="NVU8" s="124"/>
      <c r="NVV8" s="124"/>
      <c r="NVW8" s="124"/>
      <c r="NVX8" s="124"/>
      <c r="NVY8" s="124"/>
      <c r="NVZ8" s="124"/>
      <c r="NWA8" s="124"/>
      <c r="NWB8" s="124"/>
      <c r="NWC8" s="124"/>
      <c r="NWD8" s="124"/>
      <c r="NWE8" s="124"/>
      <c r="NWF8" s="124"/>
      <c r="NWG8" s="124"/>
      <c r="NWH8" s="124"/>
      <c r="NWI8" s="124"/>
      <c r="NWJ8" s="124"/>
      <c r="NWK8" s="124"/>
      <c r="NWL8" s="124"/>
      <c r="NWM8" s="124"/>
      <c r="NWN8" s="124"/>
      <c r="NWO8" s="124"/>
      <c r="NWP8" s="124"/>
      <c r="NWQ8" s="124"/>
      <c r="NWR8" s="124"/>
      <c r="NWS8" s="124"/>
      <c r="NWT8" s="124"/>
      <c r="NWU8" s="124"/>
      <c r="NWV8" s="124"/>
      <c r="NWW8" s="124"/>
      <c r="NWX8" s="124"/>
      <c r="NWY8" s="124"/>
      <c r="NWZ8" s="124"/>
      <c r="NXA8" s="124"/>
      <c r="NXB8" s="124"/>
      <c r="NXC8" s="124"/>
      <c r="NXD8" s="124"/>
      <c r="NXE8" s="124"/>
      <c r="NXF8" s="124"/>
      <c r="NXG8" s="124"/>
      <c r="NXH8" s="124"/>
      <c r="NXI8" s="124"/>
      <c r="NXJ8" s="124"/>
      <c r="NXK8" s="124"/>
      <c r="NXL8" s="124"/>
      <c r="NXM8" s="124"/>
      <c r="NXN8" s="124"/>
      <c r="NXO8" s="124"/>
      <c r="NXP8" s="124"/>
      <c r="NXQ8" s="124"/>
      <c r="NXR8" s="124"/>
      <c r="NXS8" s="124"/>
      <c r="NXT8" s="124"/>
      <c r="NXU8" s="124"/>
      <c r="NXV8" s="124"/>
      <c r="NXW8" s="124"/>
      <c r="NXX8" s="124"/>
      <c r="NXY8" s="124"/>
      <c r="NXZ8" s="124"/>
      <c r="NYA8" s="124"/>
      <c r="NYB8" s="124"/>
      <c r="NYC8" s="124"/>
      <c r="NYD8" s="124"/>
      <c r="NYE8" s="124"/>
      <c r="NYF8" s="124"/>
      <c r="NYG8" s="124"/>
      <c r="NYH8" s="124"/>
      <c r="NYI8" s="124"/>
      <c r="NYJ8" s="124"/>
      <c r="NYK8" s="124"/>
      <c r="NYL8" s="124"/>
      <c r="NYM8" s="124"/>
      <c r="NYN8" s="124"/>
      <c r="NYO8" s="124"/>
      <c r="NYP8" s="124"/>
      <c r="NYQ8" s="124"/>
      <c r="NYR8" s="124"/>
      <c r="NYS8" s="124"/>
      <c r="NYT8" s="124"/>
      <c r="NYU8" s="124"/>
      <c r="NYV8" s="124"/>
      <c r="NYW8" s="124"/>
      <c r="NYX8" s="124"/>
      <c r="NYY8" s="124"/>
      <c r="NYZ8" s="124"/>
      <c r="NZA8" s="124"/>
      <c r="NZB8" s="124"/>
      <c r="NZC8" s="124"/>
      <c r="NZD8" s="124"/>
      <c r="NZE8" s="124"/>
      <c r="NZF8" s="124"/>
      <c r="NZG8" s="124"/>
      <c r="NZH8" s="124"/>
      <c r="NZI8" s="124"/>
      <c r="NZJ8" s="124"/>
      <c r="NZK8" s="124"/>
      <c r="NZL8" s="124"/>
      <c r="NZM8" s="124"/>
      <c r="NZN8" s="124"/>
      <c r="NZO8" s="124"/>
      <c r="NZP8" s="124"/>
      <c r="NZQ8" s="124"/>
      <c r="NZR8" s="124"/>
      <c r="NZS8" s="124"/>
      <c r="NZT8" s="124"/>
      <c r="NZU8" s="124"/>
      <c r="NZV8" s="124"/>
      <c r="NZW8" s="124"/>
      <c r="NZX8" s="124"/>
      <c r="NZY8" s="124"/>
      <c r="NZZ8" s="124"/>
      <c r="OAA8" s="124"/>
      <c r="OAB8" s="124"/>
      <c r="OAC8" s="124"/>
      <c r="OAD8" s="124"/>
      <c r="OAE8" s="124"/>
      <c r="OAF8" s="124"/>
      <c r="OAG8" s="124"/>
      <c r="OAH8" s="124"/>
      <c r="OAI8" s="124"/>
      <c r="OAJ8" s="124"/>
      <c r="OAK8" s="124"/>
      <c r="OAL8" s="124"/>
      <c r="OAM8" s="124"/>
      <c r="OAN8" s="124"/>
      <c r="OAO8" s="124"/>
      <c r="OAP8" s="124"/>
      <c r="OAQ8" s="124"/>
      <c r="OAR8" s="124"/>
      <c r="OAS8" s="124"/>
      <c r="OAT8" s="124"/>
      <c r="OAU8" s="124"/>
      <c r="OAV8" s="124"/>
      <c r="OAW8" s="124"/>
      <c r="OAX8" s="124"/>
      <c r="OAY8" s="124"/>
      <c r="OAZ8" s="124"/>
      <c r="OBA8" s="124"/>
      <c r="OBB8" s="124"/>
      <c r="OBC8" s="124"/>
      <c r="OBD8" s="124"/>
      <c r="OBE8" s="124"/>
      <c r="OBF8" s="124"/>
      <c r="OBG8" s="124"/>
      <c r="OBH8" s="124"/>
      <c r="OBI8" s="124"/>
      <c r="OBJ8" s="124"/>
      <c r="OBK8" s="124"/>
      <c r="OBL8" s="124"/>
      <c r="OBM8" s="124"/>
      <c r="OBN8" s="124"/>
      <c r="OBO8" s="124"/>
      <c r="OBP8" s="124"/>
      <c r="OBQ8" s="124"/>
      <c r="OBR8" s="124"/>
      <c r="OBS8" s="124"/>
      <c r="OBT8" s="124"/>
      <c r="OBU8" s="124"/>
      <c r="OBV8" s="124"/>
      <c r="OBW8" s="124"/>
      <c r="OBX8" s="124"/>
      <c r="OBY8" s="124"/>
      <c r="OBZ8" s="124"/>
      <c r="OCA8" s="124"/>
      <c r="OCB8" s="124"/>
      <c r="OCC8" s="124"/>
      <c r="OCD8" s="124"/>
      <c r="OCE8" s="124"/>
      <c r="OCF8" s="124"/>
      <c r="OCG8" s="124"/>
      <c r="OCH8" s="124"/>
      <c r="OCI8" s="124"/>
      <c r="OCJ8" s="124"/>
      <c r="OCK8" s="124"/>
      <c r="OCL8" s="124"/>
      <c r="OCM8" s="124"/>
      <c r="OCN8" s="124"/>
      <c r="OCO8" s="124"/>
      <c r="OCP8" s="124"/>
      <c r="OCQ8" s="124"/>
      <c r="OCR8" s="124"/>
      <c r="OCS8" s="124"/>
      <c r="OCT8" s="124"/>
      <c r="OCU8" s="124"/>
      <c r="OCV8" s="124"/>
      <c r="OCW8" s="124"/>
      <c r="OCX8" s="124"/>
      <c r="OCY8" s="124"/>
      <c r="OCZ8" s="124"/>
      <c r="ODA8" s="124"/>
      <c r="ODB8" s="124"/>
      <c r="ODC8" s="124"/>
      <c r="ODD8" s="124"/>
      <c r="ODE8" s="124"/>
      <c r="ODF8" s="124"/>
      <c r="ODG8" s="124"/>
      <c r="ODH8" s="124"/>
      <c r="ODI8" s="124"/>
      <c r="ODJ8" s="124"/>
      <c r="ODK8" s="124"/>
      <c r="ODL8" s="124"/>
      <c r="ODM8" s="124"/>
      <c r="ODN8" s="124"/>
      <c r="ODO8" s="124"/>
      <c r="ODP8" s="124"/>
      <c r="ODQ8" s="124"/>
      <c r="ODR8" s="124"/>
      <c r="ODS8" s="124"/>
      <c r="ODT8" s="124"/>
      <c r="ODU8" s="124"/>
      <c r="ODV8" s="124"/>
      <c r="ODW8" s="124"/>
      <c r="ODX8" s="124"/>
      <c r="ODY8" s="124"/>
      <c r="ODZ8" s="124"/>
      <c r="OEA8" s="124"/>
      <c r="OEB8" s="124"/>
      <c r="OEC8" s="124"/>
      <c r="OED8" s="124"/>
      <c r="OEE8" s="124"/>
      <c r="OEF8" s="124"/>
      <c r="OEG8" s="124"/>
      <c r="OEH8" s="124"/>
      <c r="OEI8" s="124"/>
      <c r="OEJ8" s="124"/>
      <c r="OEK8" s="124"/>
      <c r="OEL8" s="124"/>
      <c r="OEM8" s="124"/>
      <c r="OEN8" s="124"/>
      <c r="OEO8" s="124"/>
      <c r="OEP8" s="124"/>
      <c r="OEQ8" s="124"/>
      <c r="OER8" s="124"/>
      <c r="OES8" s="124"/>
      <c r="OET8" s="124"/>
      <c r="OEU8" s="124"/>
      <c r="OEV8" s="124"/>
      <c r="OEW8" s="124"/>
      <c r="OEX8" s="124"/>
      <c r="OEY8" s="124"/>
      <c r="OEZ8" s="124"/>
      <c r="OFA8" s="124"/>
      <c r="OFB8" s="124"/>
      <c r="OFC8" s="124"/>
      <c r="OFD8" s="124"/>
      <c r="OFE8" s="124"/>
      <c r="OFF8" s="124"/>
      <c r="OFG8" s="124"/>
      <c r="OFH8" s="124"/>
      <c r="OFI8" s="124"/>
      <c r="OFJ8" s="124"/>
      <c r="OFK8" s="124"/>
      <c r="OFL8" s="124"/>
      <c r="OFM8" s="124"/>
      <c r="OFN8" s="124"/>
      <c r="OFO8" s="124"/>
      <c r="OFP8" s="124"/>
      <c r="OFQ8" s="124"/>
      <c r="OFR8" s="124"/>
      <c r="OFS8" s="124"/>
      <c r="OFT8" s="124"/>
      <c r="OFU8" s="124"/>
      <c r="OFV8" s="124"/>
      <c r="OFW8" s="124"/>
      <c r="OFX8" s="124"/>
      <c r="OFY8" s="124"/>
      <c r="OFZ8" s="124"/>
      <c r="OGA8" s="124"/>
      <c r="OGB8" s="124"/>
      <c r="OGC8" s="124"/>
      <c r="OGD8" s="124"/>
      <c r="OGE8" s="124"/>
      <c r="OGF8" s="124"/>
      <c r="OGG8" s="124"/>
      <c r="OGH8" s="124"/>
      <c r="OGI8" s="124"/>
      <c r="OGJ8" s="124"/>
      <c r="OGK8" s="124"/>
      <c r="OGL8" s="124"/>
      <c r="OGM8" s="124"/>
      <c r="OGN8" s="124"/>
      <c r="OGO8" s="124"/>
      <c r="OGP8" s="124"/>
      <c r="OGQ8" s="124"/>
      <c r="OGR8" s="124"/>
      <c r="OGS8" s="124"/>
      <c r="OGT8" s="124"/>
      <c r="OGU8" s="124"/>
      <c r="OGV8" s="124"/>
      <c r="OGW8" s="124"/>
      <c r="OGX8" s="124"/>
      <c r="OGY8" s="124"/>
      <c r="OGZ8" s="124"/>
      <c r="OHA8" s="124"/>
      <c r="OHB8" s="124"/>
      <c r="OHC8" s="124"/>
      <c r="OHD8" s="124"/>
      <c r="OHE8" s="124"/>
      <c r="OHF8" s="124"/>
      <c r="OHG8" s="124"/>
      <c r="OHH8" s="124"/>
      <c r="OHI8" s="124"/>
      <c r="OHJ8" s="124"/>
      <c r="OHK8" s="124"/>
      <c r="OHL8" s="124"/>
      <c r="OHM8" s="124"/>
      <c r="OHN8" s="124"/>
      <c r="OHO8" s="124"/>
      <c r="OHP8" s="124"/>
      <c r="OHQ8" s="124"/>
      <c r="OHR8" s="124"/>
      <c r="OHS8" s="124"/>
      <c r="OHT8" s="124"/>
      <c r="OHU8" s="124"/>
      <c r="OHV8" s="124"/>
      <c r="OHW8" s="124"/>
      <c r="OHX8" s="124"/>
      <c r="OHY8" s="124"/>
      <c r="OHZ8" s="124"/>
      <c r="OIA8" s="124"/>
      <c r="OIB8" s="124"/>
      <c r="OIC8" s="124"/>
      <c r="OID8" s="124"/>
      <c r="OIE8" s="124"/>
      <c r="OIF8" s="124"/>
      <c r="OIG8" s="124"/>
      <c r="OIH8" s="124"/>
      <c r="OII8" s="124"/>
      <c r="OIJ8" s="124"/>
      <c r="OIK8" s="124"/>
      <c r="OIL8" s="124"/>
      <c r="OIM8" s="124"/>
      <c r="OIN8" s="124"/>
      <c r="OIO8" s="124"/>
      <c r="OIP8" s="124"/>
      <c r="OIQ8" s="124"/>
      <c r="OIR8" s="124"/>
      <c r="OIS8" s="124"/>
      <c r="OIT8" s="124"/>
      <c r="OIU8" s="124"/>
      <c r="OIV8" s="124"/>
      <c r="OIW8" s="124"/>
      <c r="OIX8" s="124"/>
      <c r="OIY8" s="124"/>
      <c r="OIZ8" s="124"/>
      <c r="OJA8" s="124"/>
      <c r="OJB8" s="124"/>
      <c r="OJC8" s="124"/>
      <c r="OJD8" s="124"/>
      <c r="OJE8" s="124"/>
      <c r="OJF8" s="124"/>
      <c r="OJG8" s="124"/>
      <c r="OJH8" s="124"/>
      <c r="OJI8" s="124"/>
      <c r="OJJ8" s="124"/>
      <c r="OJK8" s="124"/>
      <c r="OJL8" s="124"/>
      <c r="OJM8" s="124"/>
      <c r="OJN8" s="124"/>
      <c r="OJO8" s="124"/>
      <c r="OJP8" s="124"/>
      <c r="OJQ8" s="124"/>
      <c r="OJR8" s="124"/>
      <c r="OJS8" s="124"/>
      <c r="OJT8" s="124"/>
      <c r="OJU8" s="124"/>
      <c r="OJV8" s="124"/>
      <c r="OJW8" s="124"/>
      <c r="OJX8" s="124"/>
      <c r="OJY8" s="124"/>
      <c r="OJZ8" s="124"/>
      <c r="OKA8" s="124"/>
      <c r="OKB8" s="124"/>
      <c r="OKC8" s="124"/>
      <c r="OKD8" s="124"/>
      <c r="OKE8" s="124"/>
      <c r="OKF8" s="124"/>
      <c r="OKG8" s="124"/>
      <c r="OKH8" s="124"/>
      <c r="OKI8" s="124"/>
      <c r="OKJ8" s="124"/>
      <c r="OKK8" s="124"/>
      <c r="OKL8" s="124"/>
      <c r="OKM8" s="124"/>
      <c r="OKN8" s="124"/>
      <c r="OKO8" s="124"/>
      <c r="OKP8" s="124"/>
      <c r="OKQ8" s="124"/>
      <c r="OKR8" s="124"/>
      <c r="OKS8" s="124"/>
      <c r="OKT8" s="124"/>
      <c r="OKU8" s="124"/>
      <c r="OKV8" s="124"/>
      <c r="OKW8" s="124"/>
      <c r="OKX8" s="124"/>
      <c r="OKY8" s="124"/>
      <c r="OKZ8" s="124"/>
      <c r="OLA8" s="124"/>
      <c r="OLB8" s="124"/>
      <c r="OLC8" s="124"/>
      <c r="OLD8" s="124"/>
      <c r="OLE8" s="124"/>
      <c r="OLF8" s="124"/>
      <c r="OLG8" s="124"/>
      <c r="OLH8" s="124"/>
      <c r="OLI8" s="124"/>
      <c r="OLJ8" s="124"/>
      <c r="OLK8" s="124"/>
      <c r="OLL8" s="124"/>
      <c r="OLM8" s="124"/>
      <c r="OLN8" s="124"/>
      <c r="OLO8" s="124"/>
      <c r="OLP8" s="124"/>
      <c r="OLQ8" s="124"/>
      <c r="OLR8" s="124"/>
      <c r="OLS8" s="124"/>
      <c r="OLT8" s="124"/>
      <c r="OLU8" s="124"/>
      <c r="OLV8" s="124"/>
      <c r="OLW8" s="124"/>
      <c r="OLX8" s="124"/>
      <c r="OLY8" s="124"/>
      <c r="OLZ8" s="124"/>
      <c r="OMA8" s="124"/>
      <c r="OMB8" s="124"/>
      <c r="OMC8" s="124"/>
      <c r="OMD8" s="124"/>
      <c r="OME8" s="124"/>
      <c r="OMF8" s="124"/>
      <c r="OMG8" s="124"/>
      <c r="OMH8" s="124"/>
      <c r="OMI8" s="124"/>
      <c r="OMJ8" s="124"/>
      <c r="OMK8" s="124"/>
      <c r="OML8" s="124"/>
      <c r="OMM8" s="124"/>
      <c r="OMN8" s="124"/>
      <c r="OMO8" s="124"/>
      <c r="OMP8" s="124"/>
      <c r="OMQ8" s="124"/>
      <c r="OMR8" s="124"/>
      <c r="OMS8" s="124"/>
      <c r="OMT8" s="124"/>
      <c r="OMU8" s="124"/>
      <c r="OMV8" s="124"/>
      <c r="OMW8" s="124"/>
      <c r="OMX8" s="124"/>
      <c r="OMY8" s="124"/>
      <c r="OMZ8" s="124"/>
      <c r="ONA8" s="124"/>
      <c r="ONB8" s="124"/>
      <c r="ONC8" s="124"/>
      <c r="OND8" s="124"/>
      <c r="ONE8" s="124"/>
      <c r="ONF8" s="124"/>
      <c r="ONG8" s="124"/>
      <c r="ONH8" s="124"/>
      <c r="ONI8" s="124"/>
      <c r="ONJ8" s="124"/>
      <c r="ONK8" s="124"/>
      <c r="ONL8" s="124"/>
      <c r="ONM8" s="124"/>
      <c r="ONN8" s="124"/>
      <c r="ONO8" s="124"/>
      <c r="ONP8" s="124"/>
      <c r="ONQ8" s="124"/>
      <c r="ONR8" s="124"/>
      <c r="ONS8" s="124"/>
      <c r="ONT8" s="124"/>
      <c r="ONU8" s="124"/>
      <c r="ONV8" s="124"/>
      <c r="ONW8" s="124"/>
      <c r="ONX8" s="124"/>
      <c r="ONY8" s="124"/>
      <c r="ONZ8" s="124"/>
      <c r="OOA8" s="124"/>
      <c r="OOB8" s="124"/>
      <c r="OOC8" s="124"/>
      <c r="OOD8" s="124"/>
      <c r="OOE8" s="124"/>
      <c r="OOF8" s="124"/>
      <c r="OOG8" s="124"/>
      <c r="OOH8" s="124"/>
      <c r="OOI8" s="124"/>
      <c r="OOJ8" s="124"/>
      <c r="OOK8" s="124"/>
      <c r="OOL8" s="124"/>
      <c r="OOM8" s="124"/>
      <c r="OON8" s="124"/>
      <c r="OOO8" s="124"/>
      <c r="OOP8" s="124"/>
      <c r="OOQ8" s="124"/>
      <c r="OOR8" s="124"/>
      <c r="OOS8" s="124"/>
      <c r="OOT8" s="124"/>
      <c r="OOU8" s="124"/>
      <c r="OOV8" s="124"/>
      <c r="OOW8" s="124"/>
      <c r="OOX8" s="124"/>
      <c r="OOY8" s="124"/>
      <c r="OOZ8" s="124"/>
      <c r="OPA8" s="124"/>
      <c r="OPB8" s="124"/>
      <c r="OPC8" s="124"/>
      <c r="OPD8" s="124"/>
      <c r="OPE8" s="124"/>
      <c r="OPF8" s="124"/>
      <c r="OPG8" s="124"/>
      <c r="OPH8" s="124"/>
      <c r="OPI8" s="124"/>
      <c r="OPJ8" s="124"/>
      <c r="OPK8" s="124"/>
      <c r="OPL8" s="124"/>
      <c r="OPM8" s="124"/>
      <c r="OPN8" s="124"/>
      <c r="OPO8" s="124"/>
      <c r="OPP8" s="124"/>
      <c r="OPQ8" s="124"/>
      <c r="OPR8" s="124"/>
      <c r="OPS8" s="124"/>
      <c r="OPT8" s="124"/>
      <c r="OPU8" s="124"/>
      <c r="OPV8" s="124"/>
      <c r="OPW8" s="124"/>
      <c r="OPX8" s="124"/>
      <c r="OPY8" s="124"/>
      <c r="OPZ8" s="124"/>
      <c r="OQA8" s="124"/>
      <c r="OQB8" s="124"/>
      <c r="OQC8" s="124"/>
      <c r="OQD8" s="124"/>
      <c r="OQE8" s="124"/>
      <c r="OQF8" s="124"/>
      <c r="OQG8" s="124"/>
      <c r="OQH8" s="124"/>
      <c r="OQI8" s="124"/>
      <c r="OQJ8" s="124"/>
      <c r="OQK8" s="124"/>
      <c r="OQL8" s="124"/>
      <c r="OQM8" s="124"/>
      <c r="OQN8" s="124"/>
      <c r="OQO8" s="124"/>
      <c r="OQP8" s="124"/>
      <c r="OQQ8" s="124"/>
      <c r="OQR8" s="124"/>
      <c r="OQS8" s="124"/>
      <c r="OQT8" s="124"/>
      <c r="OQU8" s="124"/>
      <c r="OQV8" s="124"/>
      <c r="OQW8" s="124"/>
      <c r="OQX8" s="124"/>
      <c r="OQY8" s="124"/>
      <c r="OQZ8" s="124"/>
      <c r="ORA8" s="124"/>
      <c r="ORB8" s="124"/>
      <c r="ORC8" s="124"/>
      <c r="ORD8" s="124"/>
      <c r="ORE8" s="124"/>
      <c r="ORF8" s="124"/>
      <c r="ORG8" s="124"/>
      <c r="ORH8" s="124"/>
      <c r="ORI8" s="124"/>
      <c r="ORJ8" s="124"/>
      <c r="ORK8" s="124"/>
      <c r="ORL8" s="124"/>
      <c r="ORM8" s="124"/>
      <c r="ORN8" s="124"/>
      <c r="ORO8" s="124"/>
      <c r="ORP8" s="124"/>
      <c r="ORQ8" s="124"/>
      <c r="ORR8" s="124"/>
      <c r="ORS8" s="124"/>
      <c r="ORT8" s="124"/>
      <c r="ORU8" s="124"/>
      <c r="ORV8" s="124"/>
      <c r="ORW8" s="124"/>
      <c r="ORX8" s="124"/>
      <c r="ORY8" s="124"/>
      <c r="ORZ8" s="124"/>
      <c r="OSA8" s="124"/>
      <c r="OSB8" s="124"/>
      <c r="OSC8" s="124"/>
      <c r="OSD8" s="124"/>
      <c r="OSE8" s="124"/>
      <c r="OSF8" s="124"/>
      <c r="OSG8" s="124"/>
      <c r="OSH8" s="124"/>
      <c r="OSI8" s="124"/>
      <c r="OSJ8" s="124"/>
      <c r="OSK8" s="124"/>
      <c r="OSL8" s="124"/>
      <c r="OSM8" s="124"/>
      <c r="OSN8" s="124"/>
      <c r="OSO8" s="124"/>
      <c r="OSP8" s="124"/>
      <c r="OSQ8" s="124"/>
      <c r="OSR8" s="124"/>
      <c r="OSS8" s="124"/>
      <c r="OST8" s="124"/>
      <c r="OSU8" s="124"/>
      <c r="OSV8" s="124"/>
      <c r="OSW8" s="124"/>
      <c r="OSX8" s="124"/>
      <c r="OSY8" s="124"/>
      <c r="OSZ8" s="124"/>
      <c r="OTA8" s="124"/>
      <c r="OTB8" s="124"/>
      <c r="OTC8" s="124"/>
      <c r="OTD8" s="124"/>
      <c r="OTE8" s="124"/>
      <c r="OTF8" s="124"/>
      <c r="OTG8" s="124"/>
      <c r="OTH8" s="124"/>
      <c r="OTI8" s="124"/>
      <c r="OTJ8" s="124"/>
      <c r="OTK8" s="124"/>
      <c r="OTL8" s="124"/>
      <c r="OTM8" s="124"/>
      <c r="OTN8" s="124"/>
      <c r="OTO8" s="124"/>
      <c r="OTP8" s="124"/>
      <c r="OTQ8" s="124"/>
      <c r="OTR8" s="124"/>
      <c r="OTS8" s="124"/>
      <c r="OTT8" s="124"/>
      <c r="OTU8" s="124"/>
      <c r="OTV8" s="124"/>
      <c r="OTW8" s="124"/>
      <c r="OTX8" s="124"/>
      <c r="OTY8" s="124"/>
      <c r="OTZ8" s="124"/>
      <c r="OUA8" s="124"/>
      <c r="OUB8" s="124"/>
      <c r="OUC8" s="124"/>
      <c r="OUD8" s="124"/>
      <c r="OUE8" s="124"/>
      <c r="OUF8" s="124"/>
      <c r="OUG8" s="124"/>
      <c r="OUH8" s="124"/>
      <c r="OUI8" s="124"/>
      <c r="OUJ8" s="124"/>
      <c r="OUK8" s="124"/>
      <c r="OUL8" s="124"/>
      <c r="OUM8" s="124"/>
      <c r="OUN8" s="124"/>
      <c r="OUO8" s="124"/>
      <c r="OUP8" s="124"/>
      <c r="OUQ8" s="124"/>
      <c r="OUR8" s="124"/>
      <c r="OUS8" s="124"/>
      <c r="OUT8" s="124"/>
      <c r="OUU8" s="124"/>
      <c r="OUV8" s="124"/>
      <c r="OUW8" s="124"/>
      <c r="OUX8" s="124"/>
      <c r="OUY8" s="124"/>
      <c r="OUZ8" s="124"/>
      <c r="OVA8" s="124"/>
      <c r="OVB8" s="124"/>
      <c r="OVC8" s="124"/>
      <c r="OVD8" s="124"/>
      <c r="OVE8" s="124"/>
      <c r="OVF8" s="124"/>
      <c r="OVG8" s="124"/>
      <c r="OVH8" s="124"/>
      <c r="OVI8" s="124"/>
      <c r="OVJ8" s="124"/>
      <c r="OVK8" s="124"/>
      <c r="OVL8" s="124"/>
      <c r="OVM8" s="124"/>
      <c r="OVN8" s="124"/>
      <c r="OVO8" s="124"/>
      <c r="OVP8" s="124"/>
      <c r="OVQ8" s="124"/>
      <c r="OVR8" s="124"/>
      <c r="OVS8" s="124"/>
      <c r="OVT8" s="124"/>
      <c r="OVU8" s="124"/>
      <c r="OVV8" s="124"/>
      <c r="OVW8" s="124"/>
      <c r="OVX8" s="124"/>
      <c r="OVY8" s="124"/>
      <c r="OVZ8" s="124"/>
      <c r="OWA8" s="124"/>
      <c r="OWB8" s="124"/>
      <c r="OWC8" s="124"/>
      <c r="OWD8" s="124"/>
      <c r="OWE8" s="124"/>
      <c r="OWF8" s="124"/>
      <c r="OWG8" s="124"/>
      <c r="OWH8" s="124"/>
      <c r="OWI8" s="124"/>
      <c r="OWJ8" s="124"/>
      <c r="OWK8" s="124"/>
      <c r="OWL8" s="124"/>
      <c r="OWM8" s="124"/>
      <c r="OWN8" s="124"/>
      <c r="OWO8" s="124"/>
      <c r="OWP8" s="124"/>
      <c r="OWQ8" s="124"/>
      <c r="OWR8" s="124"/>
      <c r="OWS8" s="124"/>
      <c r="OWT8" s="124"/>
      <c r="OWU8" s="124"/>
      <c r="OWV8" s="124"/>
      <c r="OWW8" s="124"/>
      <c r="OWX8" s="124"/>
      <c r="OWY8" s="124"/>
      <c r="OWZ8" s="124"/>
      <c r="OXA8" s="124"/>
      <c r="OXB8" s="124"/>
      <c r="OXC8" s="124"/>
      <c r="OXD8" s="124"/>
      <c r="OXE8" s="124"/>
      <c r="OXF8" s="124"/>
      <c r="OXG8" s="124"/>
      <c r="OXH8" s="124"/>
      <c r="OXI8" s="124"/>
      <c r="OXJ8" s="124"/>
      <c r="OXK8" s="124"/>
      <c r="OXL8" s="124"/>
      <c r="OXM8" s="124"/>
      <c r="OXN8" s="124"/>
      <c r="OXO8" s="124"/>
      <c r="OXP8" s="124"/>
      <c r="OXQ8" s="124"/>
      <c r="OXR8" s="124"/>
      <c r="OXS8" s="124"/>
      <c r="OXT8" s="124"/>
      <c r="OXU8" s="124"/>
      <c r="OXV8" s="124"/>
      <c r="OXW8" s="124"/>
      <c r="OXX8" s="124"/>
      <c r="OXY8" s="124"/>
      <c r="OXZ8" s="124"/>
      <c r="OYA8" s="124"/>
      <c r="OYB8" s="124"/>
      <c r="OYC8" s="124"/>
      <c r="OYD8" s="124"/>
      <c r="OYE8" s="124"/>
      <c r="OYF8" s="124"/>
      <c r="OYG8" s="124"/>
      <c r="OYH8" s="124"/>
      <c r="OYI8" s="124"/>
      <c r="OYJ8" s="124"/>
      <c r="OYK8" s="124"/>
      <c r="OYL8" s="124"/>
      <c r="OYM8" s="124"/>
      <c r="OYN8" s="124"/>
      <c r="OYO8" s="124"/>
      <c r="OYP8" s="124"/>
      <c r="OYQ8" s="124"/>
      <c r="OYR8" s="124"/>
      <c r="OYS8" s="124"/>
      <c r="OYT8" s="124"/>
      <c r="OYU8" s="124"/>
      <c r="OYV8" s="124"/>
      <c r="OYW8" s="124"/>
      <c r="OYX8" s="124"/>
      <c r="OYY8" s="124"/>
      <c r="OYZ8" s="124"/>
      <c r="OZA8" s="124"/>
      <c r="OZB8" s="124"/>
      <c r="OZC8" s="124"/>
      <c r="OZD8" s="124"/>
      <c r="OZE8" s="124"/>
      <c r="OZF8" s="124"/>
      <c r="OZG8" s="124"/>
      <c r="OZH8" s="124"/>
      <c r="OZI8" s="124"/>
      <c r="OZJ8" s="124"/>
      <c r="OZK8" s="124"/>
      <c r="OZL8" s="124"/>
      <c r="OZM8" s="124"/>
      <c r="OZN8" s="124"/>
      <c r="OZO8" s="124"/>
      <c r="OZP8" s="124"/>
      <c r="OZQ8" s="124"/>
      <c r="OZR8" s="124"/>
      <c r="OZS8" s="124"/>
      <c r="OZT8" s="124"/>
      <c r="OZU8" s="124"/>
      <c r="OZV8" s="124"/>
      <c r="OZW8" s="124"/>
      <c r="OZX8" s="124"/>
      <c r="OZY8" s="124"/>
      <c r="OZZ8" s="124"/>
      <c r="PAA8" s="124"/>
      <c r="PAB8" s="124"/>
      <c r="PAC8" s="124"/>
      <c r="PAD8" s="124"/>
      <c r="PAE8" s="124"/>
      <c r="PAF8" s="124"/>
      <c r="PAG8" s="124"/>
      <c r="PAH8" s="124"/>
      <c r="PAI8" s="124"/>
      <c r="PAJ8" s="124"/>
      <c r="PAK8" s="124"/>
      <c r="PAL8" s="124"/>
      <c r="PAM8" s="124"/>
      <c r="PAN8" s="124"/>
      <c r="PAO8" s="124"/>
      <c r="PAP8" s="124"/>
      <c r="PAQ8" s="124"/>
      <c r="PAR8" s="124"/>
      <c r="PAS8" s="124"/>
      <c r="PAT8" s="124"/>
      <c r="PAU8" s="124"/>
      <c r="PAV8" s="124"/>
      <c r="PAW8" s="124"/>
      <c r="PAX8" s="124"/>
      <c r="PAY8" s="124"/>
      <c r="PAZ8" s="124"/>
      <c r="PBA8" s="124"/>
      <c r="PBB8" s="124"/>
      <c r="PBC8" s="124"/>
      <c r="PBD8" s="124"/>
      <c r="PBE8" s="124"/>
      <c r="PBF8" s="124"/>
      <c r="PBG8" s="124"/>
      <c r="PBH8" s="124"/>
      <c r="PBI8" s="124"/>
      <c r="PBJ8" s="124"/>
      <c r="PBK8" s="124"/>
      <c r="PBL8" s="124"/>
      <c r="PBM8" s="124"/>
      <c r="PBN8" s="124"/>
      <c r="PBO8" s="124"/>
      <c r="PBP8" s="124"/>
      <c r="PBQ8" s="124"/>
      <c r="PBR8" s="124"/>
      <c r="PBS8" s="124"/>
      <c r="PBT8" s="124"/>
      <c r="PBU8" s="124"/>
      <c r="PBV8" s="124"/>
      <c r="PBW8" s="124"/>
      <c r="PBX8" s="124"/>
      <c r="PBY8" s="124"/>
      <c r="PBZ8" s="124"/>
      <c r="PCA8" s="124"/>
      <c r="PCB8" s="124"/>
      <c r="PCC8" s="124"/>
      <c r="PCD8" s="124"/>
      <c r="PCE8" s="124"/>
      <c r="PCF8" s="124"/>
      <c r="PCG8" s="124"/>
      <c r="PCH8" s="124"/>
      <c r="PCI8" s="124"/>
      <c r="PCJ8" s="124"/>
      <c r="PCK8" s="124"/>
      <c r="PCL8" s="124"/>
      <c r="PCM8" s="124"/>
      <c r="PCN8" s="124"/>
      <c r="PCO8" s="124"/>
      <c r="PCP8" s="124"/>
      <c r="PCQ8" s="124"/>
      <c r="PCR8" s="124"/>
      <c r="PCS8" s="124"/>
      <c r="PCT8" s="124"/>
      <c r="PCU8" s="124"/>
      <c r="PCV8" s="124"/>
      <c r="PCW8" s="124"/>
      <c r="PCX8" s="124"/>
      <c r="PCY8" s="124"/>
      <c r="PCZ8" s="124"/>
      <c r="PDA8" s="124"/>
      <c r="PDB8" s="124"/>
      <c r="PDC8" s="124"/>
      <c r="PDD8" s="124"/>
      <c r="PDE8" s="124"/>
      <c r="PDF8" s="124"/>
      <c r="PDG8" s="124"/>
      <c r="PDH8" s="124"/>
      <c r="PDI8" s="124"/>
      <c r="PDJ8" s="124"/>
      <c r="PDK8" s="124"/>
      <c r="PDL8" s="124"/>
      <c r="PDM8" s="124"/>
      <c r="PDN8" s="124"/>
      <c r="PDO8" s="124"/>
      <c r="PDP8" s="124"/>
      <c r="PDQ8" s="124"/>
      <c r="PDR8" s="124"/>
      <c r="PDS8" s="124"/>
      <c r="PDT8" s="124"/>
      <c r="PDU8" s="124"/>
      <c r="PDV8" s="124"/>
      <c r="PDW8" s="124"/>
      <c r="PDX8" s="124"/>
      <c r="PDY8" s="124"/>
      <c r="PDZ8" s="124"/>
      <c r="PEA8" s="124"/>
      <c r="PEB8" s="124"/>
      <c r="PEC8" s="124"/>
      <c r="PED8" s="124"/>
      <c r="PEE8" s="124"/>
      <c r="PEF8" s="124"/>
      <c r="PEG8" s="124"/>
      <c r="PEH8" s="124"/>
      <c r="PEI8" s="124"/>
      <c r="PEJ8" s="124"/>
      <c r="PEK8" s="124"/>
      <c r="PEL8" s="124"/>
      <c r="PEM8" s="124"/>
      <c r="PEN8" s="124"/>
      <c r="PEO8" s="124"/>
      <c r="PEP8" s="124"/>
      <c r="PEQ8" s="124"/>
      <c r="PER8" s="124"/>
      <c r="PES8" s="124"/>
      <c r="PET8" s="124"/>
      <c r="PEU8" s="124"/>
      <c r="PEV8" s="124"/>
      <c r="PEW8" s="124"/>
      <c r="PEX8" s="124"/>
      <c r="PEY8" s="124"/>
      <c r="PEZ8" s="124"/>
      <c r="PFA8" s="124"/>
      <c r="PFB8" s="124"/>
      <c r="PFC8" s="124"/>
      <c r="PFD8" s="124"/>
      <c r="PFE8" s="124"/>
      <c r="PFF8" s="124"/>
      <c r="PFG8" s="124"/>
      <c r="PFH8" s="124"/>
      <c r="PFI8" s="124"/>
      <c r="PFJ8" s="124"/>
      <c r="PFK8" s="124"/>
      <c r="PFL8" s="124"/>
      <c r="PFM8" s="124"/>
      <c r="PFN8" s="124"/>
      <c r="PFO8" s="124"/>
      <c r="PFP8" s="124"/>
      <c r="PFQ8" s="124"/>
      <c r="PFR8" s="124"/>
      <c r="PFS8" s="124"/>
      <c r="PFT8" s="124"/>
      <c r="PFU8" s="124"/>
      <c r="PFV8" s="124"/>
      <c r="PFW8" s="124"/>
      <c r="PFX8" s="124"/>
      <c r="PFY8" s="124"/>
      <c r="PFZ8" s="124"/>
      <c r="PGA8" s="124"/>
      <c r="PGB8" s="124"/>
      <c r="PGC8" s="124"/>
      <c r="PGD8" s="124"/>
      <c r="PGE8" s="124"/>
      <c r="PGF8" s="124"/>
      <c r="PGG8" s="124"/>
      <c r="PGH8" s="124"/>
      <c r="PGI8" s="124"/>
      <c r="PGJ8" s="124"/>
      <c r="PGK8" s="124"/>
      <c r="PGL8" s="124"/>
      <c r="PGM8" s="124"/>
      <c r="PGN8" s="124"/>
      <c r="PGO8" s="124"/>
      <c r="PGP8" s="124"/>
      <c r="PGQ8" s="124"/>
      <c r="PGR8" s="124"/>
      <c r="PGS8" s="124"/>
      <c r="PGT8" s="124"/>
      <c r="PGU8" s="124"/>
      <c r="PGV8" s="124"/>
      <c r="PGW8" s="124"/>
      <c r="PGX8" s="124"/>
      <c r="PGY8" s="124"/>
      <c r="PGZ8" s="124"/>
      <c r="PHA8" s="124"/>
      <c r="PHB8" s="124"/>
      <c r="PHC8" s="124"/>
      <c r="PHD8" s="124"/>
      <c r="PHE8" s="124"/>
      <c r="PHF8" s="124"/>
      <c r="PHG8" s="124"/>
      <c r="PHH8" s="124"/>
      <c r="PHI8" s="124"/>
      <c r="PHJ8" s="124"/>
      <c r="PHK8" s="124"/>
      <c r="PHL8" s="124"/>
      <c r="PHM8" s="124"/>
      <c r="PHN8" s="124"/>
      <c r="PHO8" s="124"/>
      <c r="PHP8" s="124"/>
      <c r="PHQ8" s="124"/>
      <c r="PHR8" s="124"/>
      <c r="PHS8" s="124"/>
      <c r="PHT8" s="124"/>
      <c r="PHU8" s="124"/>
      <c r="PHV8" s="124"/>
      <c r="PHW8" s="124"/>
      <c r="PHX8" s="124"/>
      <c r="PHY8" s="124"/>
      <c r="PHZ8" s="124"/>
      <c r="PIA8" s="124"/>
      <c r="PIB8" s="124"/>
      <c r="PIC8" s="124"/>
      <c r="PID8" s="124"/>
      <c r="PIE8" s="124"/>
      <c r="PIF8" s="124"/>
      <c r="PIG8" s="124"/>
      <c r="PIH8" s="124"/>
      <c r="PII8" s="124"/>
      <c r="PIJ8" s="124"/>
      <c r="PIK8" s="124"/>
      <c r="PIL8" s="124"/>
      <c r="PIM8" s="124"/>
      <c r="PIN8" s="124"/>
      <c r="PIO8" s="124"/>
      <c r="PIP8" s="124"/>
      <c r="PIQ8" s="124"/>
      <c r="PIR8" s="124"/>
      <c r="PIS8" s="124"/>
      <c r="PIT8" s="124"/>
      <c r="PIU8" s="124"/>
      <c r="PIV8" s="124"/>
      <c r="PIW8" s="124"/>
      <c r="PIX8" s="124"/>
      <c r="PIY8" s="124"/>
      <c r="PIZ8" s="124"/>
      <c r="PJA8" s="124"/>
      <c r="PJB8" s="124"/>
      <c r="PJC8" s="124"/>
      <c r="PJD8" s="124"/>
      <c r="PJE8" s="124"/>
      <c r="PJF8" s="124"/>
      <c r="PJG8" s="124"/>
      <c r="PJH8" s="124"/>
      <c r="PJI8" s="124"/>
      <c r="PJJ8" s="124"/>
      <c r="PJK8" s="124"/>
      <c r="PJL8" s="124"/>
      <c r="PJM8" s="124"/>
      <c r="PJN8" s="124"/>
      <c r="PJO8" s="124"/>
      <c r="PJP8" s="124"/>
      <c r="PJQ8" s="124"/>
      <c r="PJR8" s="124"/>
      <c r="PJS8" s="124"/>
      <c r="PJT8" s="124"/>
      <c r="PJU8" s="124"/>
      <c r="PJV8" s="124"/>
      <c r="PJW8" s="124"/>
      <c r="PJX8" s="124"/>
      <c r="PJY8" s="124"/>
      <c r="PJZ8" s="124"/>
      <c r="PKA8" s="124"/>
      <c r="PKB8" s="124"/>
      <c r="PKC8" s="124"/>
      <c r="PKD8" s="124"/>
      <c r="PKE8" s="124"/>
      <c r="PKF8" s="124"/>
      <c r="PKG8" s="124"/>
      <c r="PKH8" s="124"/>
      <c r="PKI8" s="124"/>
      <c r="PKJ8" s="124"/>
      <c r="PKK8" s="124"/>
      <c r="PKL8" s="124"/>
      <c r="PKM8" s="124"/>
      <c r="PKN8" s="124"/>
      <c r="PKO8" s="124"/>
      <c r="PKP8" s="124"/>
      <c r="PKQ8" s="124"/>
      <c r="PKR8" s="124"/>
      <c r="PKS8" s="124"/>
      <c r="PKT8" s="124"/>
      <c r="PKU8" s="124"/>
      <c r="PKV8" s="124"/>
      <c r="PKW8" s="124"/>
      <c r="PKX8" s="124"/>
      <c r="PKY8" s="124"/>
      <c r="PKZ8" s="124"/>
      <c r="PLA8" s="124"/>
      <c r="PLB8" s="124"/>
      <c r="PLC8" s="124"/>
      <c r="PLD8" s="124"/>
      <c r="PLE8" s="124"/>
      <c r="PLF8" s="124"/>
      <c r="PLG8" s="124"/>
      <c r="PLH8" s="124"/>
      <c r="PLI8" s="124"/>
      <c r="PLJ8" s="124"/>
      <c r="PLK8" s="124"/>
      <c r="PLL8" s="124"/>
      <c r="PLM8" s="124"/>
      <c r="PLN8" s="124"/>
      <c r="PLO8" s="124"/>
      <c r="PLP8" s="124"/>
      <c r="PLQ8" s="124"/>
      <c r="PLR8" s="124"/>
      <c r="PLS8" s="124"/>
      <c r="PLT8" s="124"/>
      <c r="PLU8" s="124"/>
      <c r="PLV8" s="124"/>
      <c r="PLW8" s="124"/>
      <c r="PLX8" s="124"/>
      <c r="PLY8" s="124"/>
      <c r="PLZ8" s="124"/>
      <c r="PMA8" s="124"/>
      <c r="PMB8" s="124"/>
      <c r="PMC8" s="124"/>
      <c r="PMD8" s="124"/>
      <c r="PME8" s="124"/>
      <c r="PMF8" s="124"/>
      <c r="PMG8" s="124"/>
      <c r="PMH8" s="124"/>
      <c r="PMI8" s="124"/>
      <c r="PMJ8" s="124"/>
      <c r="PMK8" s="124"/>
      <c r="PML8" s="124"/>
      <c r="PMM8" s="124"/>
      <c r="PMN8" s="124"/>
      <c r="PMO8" s="124"/>
      <c r="PMP8" s="124"/>
      <c r="PMQ8" s="124"/>
      <c r="PMR8" s="124"/>
      <c r="PMS8" s="124"/>
      <c r="PMT8" s="124"/>
      <c r="PMU8" s="124"/>
      <c r="PMV8" s="124"/>
      <c r="PMW8" s="124"/>
      <c r="PMX8" s="124"/>
      <c r="PMY8" s="124"/>
      <c r="PMZ8" s="124"/>
      <c r="PNA8" s="124"/>
      <c r="PNB8" s="124"/>
      <c r="PNC8" s="124"/>
      <c r="PND8" s="124"/>
      <c r="PNE8" s="124"/>
      <c r="PNF8" s="124"/>
      <c r="PNG8" s="124"/>
      <c r="PNH8" s="124"/>
      <c r="PNI8" s="124"/>
      <c r="PNJ8" s="124"/>
      <c r="PNK8" s="124"/>
      <c r="PNL8" s="124"/>
      <c r="PNM8" s="124"/>
      <c r="PNN8" s="124"/>
      <c r="PNO8" s="124"/>
      <c r="PNP8" s="124"/>
      <c r="PNQ8" s="124"/>
      <c r="PNR8" s="124"/>
      <c r="PNS8" s="124"/>
      <c r="PNT8" s="124"/>
      <c r="PNU8" s="124"/>
      <c r="PNV8" s="124"/>
      <c r="PNW8" s="124"/>
      <c r="PNX8" s="124"/>
      <c r="PNY8" s="124"/>
      <c r="PNZ8" s="124"/>
      <c r="POA8" s="124"/>
      <c r="POB8" s="124"/>
      <c r="POC8" s="124"/>
      <c r="POD8" s="124"/>
      <c r="POE8" s="124"/>
      <c r="POF8" s="124"/>
      <c r="POG8" s="124"/>
      <c r="POH8" s="124"/>
      <c r="POI8" s="124"/>
      <c r="POJ8" s="124"/>
      <c r="POK8" s="124"/>
      <c r="POL8" s="124"/>
      <c r="POM8" s="124"/>
      <c r="PON8" s="124"/>
      <c r="POO8" s="124"/>
      <c r="POP8" s="124"/>
      <c r="POQ8" s="124"/>
      <c r="POR8" s="124"/>
      <c r="POS8" s="124"/>
      <c r="POT8" s="124"/>
      <c r="POU8" s="124"/>
      <c r="POV8" s="124"/>
      <c r="POW8" s="124"/>
      <c r="POX8" s="124"/>
      <c r="POY8" s="124"/>
      <c r="POZ8" s="124"/>
      <c r="PPA8" s="124"/>
      <c r="PPB8" s="124"/>
      <c r="PPC8" s="124"/>
      <c r="PPD8" s="124"/>
      <c r="PPE8" s="124"/>
      <c r="PPF8" s="124"/>
      <c r="PPG8" s="124"/>
      <c r="PPH8" s="124"/>
      <c r="PPI8" s="124"/>
      <c r="PPJ8" s="124"/>
      <c r="PPK8" s="124"/>
      <c r="PPL8" s="124"/>
      <c r="PPM8" s="124"/>
      <c r="PPN8" s="124"/>
      <c r="PPO8" s="124"/>
      <c r="PPP8" s="124"/>
      <c r="PPQ8" s="124"/>
      <c r="PPR8" s="124"/>
      <c r="PPS8" s="124"/>
      <c r="PPT8" s="124"/>
      <c r="PPU8" s="124"/>
      <c r="PPV8" s="124"/>
      <c r="PPW8" s="124"/>
      <c r="PPX8" s="124"/>
      <c r="PPY8" s="124"/>
      <c r="PPZ8" s="124"/>
      <c r="PQA8" s="124"/>
      <c r="PQB8" s="124"/>
      <c r="PQC8" s="124"/>
      <c r="PQD8" s="124"/>
      <c r="PQE8" s="124"/>
      <c r="PQF8" s="124"/>
      <c r="PQG8" s="124"/>
      <c r="PQH8" s="124"/>
      <c r="PQI8" s="124"/>
      <c r="PQJ8" s="124"/>
      <c r="PQK8" s="124"/>
      <c r="PQL8" s="124"/>
      <c r="PQM8" s="124"/>
      <c r="PQN8" s="124"/>
      <c r="PQO8" s="124"/>
      <c r="PQP8" s="124"/>
      <c r="PQQ8" s="124"/>
      <c r="PQR8" s="124"/>
      <c r="PQS8" s="124"/>
      <c r="PQT8" s="124"/>
      <c r="PQU8" s="124"/>
      <c r="PQV8" s="124"/>
      <c r="PQW8" s="124"/>
      <c r="PQX8" s="124"/>
      <c r="PQY8" s="124"/>
      <c r="PQZ8" s="124"/>
      <c r="PRA8" s="124"/>
      <c r="PRB8" s="124"/>
      <c r="PRC8" s="124"/>
      <c r="PRD8" s="124"/>
      <c r="PRE8" s="124"/>
      <c r="PRF8" s="124"/>
      <c r="PRG8" s="124"/>
      <c r="PRH8" s="124"/>
      <c r="PRI8" s="124"/>
      <c r="PRJ8" s="124"/>
      <c r="PRK8" s="124"/>
      <c r="PRL8" s="124"/>
      <c r="PRM8" s="124"/>
      <c r="PRN8" s="124"/>
      <c r="PRO8" s="124"/>
      <c r="PRP8" s="124"/>
      <c r="PRQ8" s="124"/>
      <c r="PRR8" s="124"/>
      <c r="PRS8" s="124"/>
      <c r="PRT8" s="124"/>
      <c r="PRU8" s="124"/>
      <c r="PRV8" s="124"/>
      <c r="PRW8" s="124"/>
      <c r="PRX8" s="124"/>
      <c r="PRY8" s="124"/>
      <c r="PRZ8" s="124"/>
      <c r="PSA8" s="124"/>
      <c r="PSB8" s="124"/>
      <c r="PSC8" s="124"/>
      <c r="PSD8" s="124"/>
      <c r="PSE8" s="124"/>
      <c r="PSF8" s="124"/>
      <c r="PSG8" s="124"/>
      <c r="PSH8" s="124"/>
      <c r="PSI8" s="124"/>
      <c r="PSJ8" s="124"/>
      <c r="PSK8" s="124"/>
      <c r="PSL8" s="124"/>
      <c r="PSM8" s="124"/>
      <c r="PSN8" s="124"/>
      <c r="PSO8" s="124"/>
      <c r="PSP8" s="124"/>
      <c r="PSQ8" s="124"/>
      <c r="PSR8" s="124"/>
      <c r="PSS8" s="124"/>
      <c r="PST8" s="124"/>
      <c r="PSU8" s="124"/>
      <c r="PSV8" s="124"/>
      <c r="PSW8" s="124"/>
      <c r="PSX8" s="124"/>
      <c r="PSY8" s="124"/>
      <c r="PSZ8" s="124"/>
      <c r="PTA8" s="124"/>
      <c r="PTB8" s="124"/>
      <c r="PTC8" s="124"/>
      <c r="PTD8" s="124"/>
      <c r="PTE8" s="124"/>
      <c r="PTF8" s="124"/>
      <c r="PTG8" s="124"/>
      <c r="PTH8" s="124"/>
      <c r="PTI8" s="124"/>
      <c r="PTJ8" s="124"/>
      <c r="PTK8" s="124"/>
      <c r="PTL8" s="124"/>
      <c r="PTM8" s="124"/>
      <c r="PTN8" s="124"/>
      <c r="PTO8" s="124"/>
      <c r="PTP8" s="124"/>
      <c r="PTQ8" s="124"/>
      <c r="PTR8" s="124"/>
      <c r="PTS8" s="124"/>
      <c r="PTT8" s="124"/>
      <c r="PTU8" s="124"/>
      <c r="PTV8" s="124"/>
      <c r="PTW8" s="124"/>
      <c r="PTX8" s="124"/>
      <c r="PTY8" s="124"/>
      <c r="PTZ8" s="124"/>
      <c r="PUA8" s="124"/>
      <c r="PUB8" s="124"/>
      <c r="PUC8" s="124"/>
      <c r="PUD8" s="124"/>
      <c r="PUE8" s="124"/>
      <c r="PUF8" s="124"/>
      <c r="PUG8" s="124"/>
      <c r="PUH8" s="124"/>
      <c r="PUI8" s="124"/>
      <c r="PUJ8" s="124"/>
      <c r="PUK8" s="124"/>
      <c r="PUL8" s="124"/>
      <c r="PUM8" s="124"/>
      <c r="PUN8" s="124"/>
      <c r="PUO8" s="124"/>
      <c r="PUP8" s="124"/>
      <c r="PUQ8" s="124"/>
      <c r="PUR8" s="124"/>
      <c r="PUS8" s="124"/>
      <c r="PUT8" s="124"/>
      <c r="PUU8" s="124"/>
      <c r="PUV8" s="124"/>
      <c r="PUW8" s="124"/>
      <c r="PUX8" s="124"/>
      <c r="PUY8" s="124"/>
      <c r="PUZ8" s="124"/>
      <c r="PVA8" s="124"/>
      <c r="PVB8" s="124"/>
      <c r="PVC8" s="124"/>
      <c r="PVD8" s="124"/>
      <c r="PVE8" s="124"/>
      <c r="PVF8" s="124"/>
      <c r="PVG8" s="124"/>
      <c r="PVH8" s="124"/>
      <c r="PVI8" s="124"/>
      <c r="PVJ8" s="124"/>
      <c r="PVK8" s="124"/>
      <c r="PVL8" s="124"/>
      <c r="PVM8" s="124"/>
      <c r="PVN8" s="124"/>
      <c r="PVO8" s="124"/>
      <c r="PVP8" s="124"/>
      <c r="PVQ8" s="124"/>
      <c r="PVR8" s="124"/>
      <c r="PVS8" s="124"/>
      <c r="PVT8" s="124"/>
      <c r="PVU8" s="124"/>
      <c r="PVV8" s="124"/>
      <c r="PVW8" s="124"/>
      <c r="PVX8" s="124"/>
      <c r="PVY8" s="124"/>
      <c r="PVZ8" s="124"/>
      <c r="PWA8" s="124"/>
      <c r="PWB8" s="124"/>
      <c r="PWC8" s="124"/>
      <c r="PWD8" s="124"/>
      <c r="PWE8" s="124"/>
      <c r="PWF8" s="124"/>
      <c r="PWG8" s="124"/>
      <c r="PWH8" s="124"/>
      <c r="PWI8" s="124"/>
      <c r="PWJ8" s="124"/>
      <c r="PWK8" s="124"/>
      <c r="PWL8" s="124"/>
      <c r="PWM8" s="124"/>
      <c r="PWN8" s="124"/>
      <c r="PWO8" s="124"/>
      <c r="PWP8" s="124"/>
      <c r="PWQ8" s="124"/>
      <c r="PWR8" s="124"/>
      <c r="PWS8" s="124"/>
      <c r="PWT8" s="124"/>
      <c r="PWU8" s="124"/>
      <c r="PWV8" s="124"/>
      <c r="PWW8" s="124"/>
      <c r="PWX8" s="124"/>
      <c r="PWY8" s="124"/>
      <c r="PWZ8" s="124"/>
      <c r="PXA8" s="124"/>
      <c r="PXB8" s="124"/>
      <c r="PXC8" s="124"/>
      <c r="PXD8" s="124"/>
      <c r="PXE8" s="124"/>
      <c r="PXF8" s="124"/>
      <c r="PXG8" s="124"/>
      <c r="PXH8" s="124"/>
      <c r="PXI8" s="124"/>
      <c r="PXJ8" s="124"/>
      <c r="PXK8" s="124"/>
      <c r="PXL8" s="124"/>
      <c r="PXM8" s="124"/>
      <c r="PXN8" s="124"/>
      <c r="PXO8" s="124"/>
      <c r="PXP8" s="124"/>
      <c r="PXQ8" s="124"/>
      <c r="PXR8" s="124"/>
      <c r="PXS8" s="124"/>
      <c r="PXT8" s="124"/>
      <c r="PXU8" s="124"/>
      <c r="PXV8" s="124"/>
      <c r="PXW8" s="124"/>
      <c r="PXX8" s="124"/>
      <c r="PXY8" s="124"/>
      <c r="PXZ8" s="124"/>
      <c r="PYA8" s="124"/>
      <c r="PYB8" s="124"/>
      <c r="PYC8" s="124"/>
      <c r="PYD8" s="124"/>
      <c r="PYE8" s="124"/>
      <c r="PYF8" s="124"/>
      <c r="PYG8" s="124"/>
      <c r="PYH8" s="124"/>
      <c r="PYI8" s="124"/>
      <c r="PYJ8" s="124"/>
      <c r="PYK8" s="124"/>
      <c r="PYL8" s="124"/>
      <c r="PYM8" s="124"/>
      <c r="PYN8" s="124"/>
      <c r="PYO8" s="124"/>
      <c r="PYP8" s="124"/>
      <c r="PYQ8" s="124"/>
      <c r="PYR8" s="124"/>
      <c r="PYS8" s="124"/>
      <c r="PYT8" s="124"/>
      <c r="PYU8" s="124"/>
      <c r="PYV8" s="124"/>
      <c r="PYW8" s="124"/>
      <c r="PYX8" s="124"/>
      <c r="PYY8" s="124"/>
      <c r="PYZ8" s="124"/>
      <c r="PZA8" s="124"/>
      <c r="PZB8" s="124"/>
      <c r="PZC8" s="124"/>
      <c r="PZD8" s="124"/>
      <c r="PZE8" s="124"/>
      <c r="PZF8" s="124"/>
      <c r="PZG8" s="124"/>
      <c r="PZH8" s="124"/>
      <c r="PZI8" s="124"/>
      <c r="PZJ8" s="124"/>
      <c r="PZK8" s="124"/>
      <c r="PZL8" s="124"/>
      <c r="PZM8" s="124"/>
      <c r="PZN8" s="124"/>
      <c r="PZO8" s="124"/>
      <c r="PZP8" s="124"/>
      <c r="PZQ8" s="124"/>
      <c r="PZR8" s="124"/>
      <c r="PZS8" s="124"/>
      <c r="PZT8" s="124"/>
      <c r="PZU8" s="124"/>
      <c r="PZV8" s="124"/>
      <c r="PZW8" s="124"/>
      <c r="PZX8" s="124"/>
      <c r="PZY8" s="124"/>
      <c r="PZZ8" s="124"/>
      <c r="QAA8" s="124"/>
      <c r="QAB8" s="124"/>
      <c r="QAC8" s="124"/>
      <c r="QAD8" s="124"/>
      <c r="QAE8" s="124"/>
      <c r="QAF8" s="124"/>
      <c r="QAG8" s="124"/>
      <c r="QAH8" s="124"/>
      <c r="QAI8" s="124"/>
      <c r="QAJ8" s="124"/>
      <c r="QAK8" s="124"/>
      <c r="QAL8" s="124"/>
      <c r="QAM8" s="124"/>
      <c r="QAN8" s="124"/>
      <c r="QAO8" s="124"/>
      <c r="QAP8" s="124"/>
      <c r="QAQ8" s="124"/>
      <c r="QAR8" s="124"/>
      <c r="QAS8" s="124"/>
      <c r="QAT8" s="124"/>
      <c r="QAU8" s="124"/>
      <c r="QAV8" s="124"/>
      <c r="QAW8" s="124"/>
      <c r="QAX8" s="124"/>
      <c r="QAY8" s="124"/>
      <c r="QAZ8" s="124"/>
      <c r="QBA8" s="124"/>
      <c r="QBB8" s="124"/>
      <c r="QBC8" s="124"/>
      <c r="QBD8" s="124"/>
      <c r="QBE8" s="124"/>
      <c r="QBF8" s="124"/>
      <c r="QBG8" s="124"/>
      <c r="QBH8" s="124"/>
      <c r="QBI8" s="124"/>
      <c r="QBJ8" s="124"/>
      <c r="QBK8" s="124"/>
      <c r="QBL8" s="124"/>
      <c r="QBM8" s="124"/>
      <c r="QBN8" s="124"/>
      <c r="QBO8" s="124"/>
      <c r="QBP8" s="124"/>
      <c r="QBQ8" s="124"/>
      <c r="QBR8" s="124"/>
      <c r="QBS8" s="124"/>
      <c r="QBT8" s="124"/>
      <c r="QBU8" s="124"/>
      <c r="QBV8" s="124"/>
      <c r="QBW8" s="124"/>
      <c r="QBX8" s="124"/>
      <c r="QBY8" s="124"/>
      <c r="QBZ8" s="124"/>
      <c r="QCA8" s="124"/>
      <c r="QCB8" s="124"/>
      <c r="QCC8" s="124"/>
      <c r="QCD8" s="124"/>
      <c r="QCE8" s="124"/>
      <c r="QCF8" s="124"/>
      <c r="QCG8" s="124"/>
      <c r="QCH8" s="124"/>
      <c r="QCI8" s="124"/>
      <c r="QCJ8" s="124"/>
      <c r="QCK8" s="124"/>
      <c r="QCL8" s="124"/>
      <c r="QCM8" s="124"/>
      <c r="QCN8" s="124"/>
      <c r="QCO8" s="124"/>
      <c r="QCP8" s="124"/>
      <c r="QCQ8" s="124"/>
      <c r="QCR8" s="124"/>
      <c r="QCS8" s="124"/>
      <c r="QCT8" s="124"/>
      <c r="QCU8" s="124"/>
      <c r="QCV8" s="124"/>
      <c r="QCW8" s="124"/>
      <c r="QCX8" s="124"/>
      <c r="QCY8" s="124"/>
      <c r="QCZ8" s="124"/>
      <c r="QDA8" s="124"/>
      <c r="QDB8" s="124"/>
      <c r="QDC8" s="124"/>
      <c r="QDD8" s="124"/>
      <c r="QDE8" s="124"/>
      <c r="QDF8" s="124"/>
      <c r="QDG8" s="124"/>
      <c r="QDH8" s="124"/>
      <c r="QDI8" s="124"/>
      <c r="QDJ8" s="124"/>
      <c r="QDK8" s="124"/>
      <c r="QDL8" s="124"/>
      <c r="QDM8" s="124"/>
      <c r="QDN8" s="124"/>
      <c r="QDO8" s="124"/>
      <c r="QDP8" s="124"/>
      <c r="QDQ8" s="124"/>
      <c r="QDR8" s="124"/>
      <c r="QDS8" s="124"/>
      <c r="QDT8" s="124"/>
      <c r="QDU8" s="124"/>
      <c r="QDV8" s="124"/>
      <c r="QDW8" s="124"/>
      <c r="QDX8" s="124"/>
      <c r="QDY8" s="124"/>
      <c r="QDZ8" s="124"/>
      <c r="QEA8" s="124"/>
      <c r="QEB8" s="124"/>
      <c r="QEC8" s="124"/>
      <c r="QED8" s="124"/>
      <c r="QEE8" s="124"/>
      <c r="QEF8" s="124"/>
      <c r="QEG8" s="124"/>
      <c r="QEH8" s="124"/>
      <c r="QEI8" s="124"/>
      <c r="QEJ8" s="124"/>
      <c r="QEK8" s="124"/>
      <c r="QEL8" s="124"/>
      <c r="QEM8" s="124"/>
      <c r="QEN8" s="124"/>
      <c r="QEO8" s="124"/>
      <c r="QEP8" s="124"/>
      <c r="QEQ8" s="124"/>
      <c r="QER8" s="124"/>
      <c r="QES8" s="124"/>
      <c r="QET8" s="124"/>
      <c r="QEU8" s="124"/>
      <c r="QEV8" s="124"/>
      <c r="QEW8" s="124"/>
      <c r="QEX8" s="124"/>
      <c r="QEY8" s="124"/>
      <c r="QEZ8" s="124"/>
      <c r="QFA8" s="124"/>
      <c r="QFB8" s="124"/>
      <c r="QFC8" s="124"/>
      <c r="QFD8" s="124"/>
      <c r="QFE8" s="124"/>
      <c r="QFF8" s="124"/>
      <c r="QFG8" s="124"/>
      <c r="QFH8" s="124"/>
      <c r="QFI8" s="124"/>
      <c r="QFJ8" s="124"/>
      <c r="QFK8" s="124"/>
      <c r="QFL8" s="124"/>
      <c r="QFM8" s="124"/>
      <c r="QFN8" s="124"/>
      <c r="QFO8" s="124"/>
      <c r="QFP8" s="124"/>
      <c r="QFQ8" s="124"/>
      <c r="QFR8" s="124"/>
      <c r="QFS8" s="124"/>
      <c r="QFT8" s="124"/>
      <c r="QFU8" s="124"/>
      <c r="QFV8" s="124"/>
      <c r="QFW8" s="124"/>
      <c r="QFX8" s="124"/>
      <c r="QFY8" s="124"/>
      <c r="QFZ8" s="124"/>
      <c r="QGA8" s="124"/>
      <c r="QGB8" s="124"/>
      <c r="QGC8" s="124"/>
      <c r="QGD8" s="124"/>
      <c r="QGE8" s="124"/>
      <c r="QGF8" s="124"/>
      <c r="QGG8" s="124"/>
      <c r="QGH8" s="124"/>
      <c r="QGI8" s="124"/>
      <c r="QGJ8" s="124"/>
      <c r="QGK8" s="124"/>
      <c r="QGL8" s="124"/>
      <c r="QGM8" s="124"/>
      <c r="QGN8" s="124"/>
      <c r="QGO8" s="124"/>
      <c r="QGP8" s="124"/>
      <c r="QGQ8" s="124"/>
      <c r="QGR8" s="124"/>
      <c r="QGS8" s="124"/>
      <c r="QGT8" s="124"/>
      <c r="QGU8" s="124"/>
      <c r="QGV8" s="124"/>
      <c r="QGW8" s="124"/>
      <c r="QGX8" s="124"/>
      <c r="QGY8" s="124"/>
      <c r="QGZ8" s="124"/>
      <c r="QHA8" s="124"/>
      <c r="QHB8" s="124"/>
      <c r="QHC8" s="124"/>
      <c r="QHD8" s="124"/>
      <c r="QHE8" s="124"/>
      <c r="QHF8" s="124"/>
      <c r="QHG8" s="124"/>
      <c r="QHH8" s="124"/>
      <c r="QHI8" s="124"/>
      <c r="QHJ8" s="124"/>
      <c r="QHK8" s="124"/>
      <c r="QHL8" s="124"/>
      <c r="QHM8" s="124"/>
      <c r="QHN8" s="124"/>
      <c r="QHO8" s="124"/>
      <c r="QHP8" s="124"/>
      <c r="QHQ8" s="124"/>
      <c r="QHR8" s="124"/>
      <c r="QHS8" s="124"/>
      <c r="QHT8" s="124"/>
      <c r="QHU8" s="124"/>
      <c r="QHV8" s="124"/>
      <c r="QHW8" s="124"/>
      <c r="QHX8" s="124"/>
      <c r="QHY8" s="124"/>
      <c r="QHZ8" s="124"/>
      <c r="QIA8" s="124"/>
      <c r="QIB8" s="124"/>
      <c r="QIC8" s="124"/>
      <c r="QID8" s="124"/>
      <c r="QIE8" s="124"/>
      <c r="QIF8" s="124"/>
      <c r="QIG8" s="124"/>
      <c r="QIH8" s="124"/>
      <c r="QII8" s="124"/>
      <c r="QIJ8" s="124"/>
      <c r="QIK8" s="124"/>
      <c r="QIL8" s="124"/>
      <c r="QIM8" s="124"/>
      <c r="QIN8" s="124"/>
      <c r="QIO8" s="124"/>
      <c r="QIP8" s="124"/>
      <c r="QIQ8" s="124"/>
      <c r="QIR8" s="124"/>
      <c r="QIS8" s="124"/>
      <c r="QIT8" s="124"/>
      <c r="QIU8" s="124"/>
      <c r="QIV8" s="124"/>
      <c r="QIW8" s="124"/>
      <c r="QIX8" s="124"/>
      <c r="QIY8" s="124"/>
      <c r="QIZ8" s="124"/>
      <c r="QJA8" s="124"/>
      <c r="QJB8" s="124"/>
      <c r="QJC8" s="124"/>
      <c r="QJD8" s="124"/>
      <c r="QJE8" s="124"/>
      <c r="QJF8" s="124"/>
      <c r="QJG8" s="124"/>
      <c r="QJH8" s="124"/>
      <c r="QJI8" s="124"/>
      <c r="QJJ8" s="124"/>
      <c r="QJK8" s="124"/>
      <c r="QJL8" s="124"/>
      <c r="QJM8" s="124"/>
      <c r="QJN8" s="124"/>
      <c r="QJO8" s="124"/>
      <c r="QJP8" s="124"/>
      <c r="QJQ8" s="124"/>
      <c r="QJR8" s="124"/>
      <c r="QJS8" s="124"/>
      <c r="QJT8" s="124"/>
      <c r="QJU8" s="124"/>
      <c r="QJV8" s="124"/>
      <c r="QJW8" s="124"/>
      <c r="QJX8" s="124"/>
      <c r="QJY8" s="124"/>
      <c r="QJZ8" s="124"/>
      <c r="QKA8" s="124"/>
      <c r="QKB8" s="124"/>
      <c r="QKC8" s="124"/>
      <c r="QKD8" s="124"/>
      <c r="QKE8" s="124"/>
      <c r="QKF8" s="124"/>
      <c r="QKG8" s="124"/>
      <c r="QKH8" s="124"/>
      <c r="QKI8" s="124"/>
      <c r="QKJ8" s="124"/>
      <c r="QKK8" s="124"/>
      <c r="QKL8" s="124"/>
      <c r="QKM8" s="124"/>
      <c r="QKN8" s="124"/>
      <c r="QKO8" s="124"/>
      <c r="QKP8" s="124"/>
      <c r="QKQ8" s="124"/>
      <c r="QKR8" s="124"/>
      <c r="QKS8" s="124"/>
      <c r="QKT8" s="124"/>
      <c r="QKU8" s="124"/>
      <c r="QKV8" s="124"/>
      <c r="QKW8" s="124"/>
      <c r="QKX8" s="124"/>
      <c r="QKY8" s="124"/>
      <c r="QKZ8" s="124"/>
      <c r="QLA8" s="124"/>
      <c r="QLB8" s="124"/>
      <c r="QLC8" s="124"/>
      <c r="QLD8" s="124"/>
      <c r="QLE8" s="124"/>
      <c r="QLF8" s="124"/>
      <c r="QLG8" s="124"/>
      <c r="QLH8" s="124"/>
      <c r="QLI8" s="124"/>
      <c r="QLJ8" s="124"/>
      <c r="QLK8" s="124"/>
      <c r="QLL8" s="124"/>
      <c r="QLM8" s="124"/>
      <c r="QLN8" s="124"/>
      <c r="QLO8" s="124"/>
      <c r="QLP8" s="124"/>
      <c r="QLQ8" s="124"/>
      <c r="QLR8" s="124"/>
      <c r="QLS8" s="124"/>
      <c r="QLT8" s="124"/>
      <c r="QLU8" s="124"/>
      <c r="QLV8" s="124"/>
      <c r="QLW8" s="124"/>
      <c r="QLX8" s="124"/>
      <c r="QLY8" s="124"/>
      <c r="QLZ8" s="124"/>
      <c r="QMA8" s="124"/>
      <c r="QMB8" s="124"/>
      <c r="QMC8" s="124"/>
      <c r="QMD8" s="124"/>
      <c r="QME8" s="124"/>
      <c r="QMF8" s="124"/>
      <c r="QMG8" s="124"/>
      <c r="QMH8" s="124"/>
      <c r="QMI8" s="124"/>
      <c r="QMJ8" s="124"/>
      <c r="QMK8" s="124"/>
      <c r="QML8" s="124"/>
      <c r="QMM8" s="124"/>
      <c r="QMN8" s="124"/>
      <c r="QMO8" s="124"/>
      <c r="QMP8" s="124"/>
      <c r="QMQ8" s="124"/>
      <c r="QMR8" s="124"/>
      <c r="QMS8" s="124"/>
      <c r="QMT8" s="124"/>
      <c r="QMU8" s="124"/>
      <c r="QMV8" s="124"/>
      <c r="QMW8" s="124"/>
      <c r="QMX8" s="124"/>
      <c r="QMY8" s="124"/>
      <c r="QMZ8" s="124"/>
      <c r="QNA8" s="124"/>
      <c r="QNB8" s="124"/>
      <c r="QNC8" s="124"/>
      <c r="QND8" s="124"/>
      <c r="QNE8" s="124"/>
      <c r="QNF8" s="124"/>
      <c r="QNG8" s="124"/>
      <c r="QNH8" s="124"/>
      <c r="QNI8" s="124"/>
      <c r="QNJ8" s="124"/>
      <c r="QNK8" s="124"/>
      <c r="QNL8" s="124"/>
      <c r="QNM8" s="124"/>
      <c r="QNN8" s="124"/>
      <c r="QNO8" s="124"/>
      <c r="QNP8" s="124"/>
      <c r="QNQ8" s="124"/>
      <c r="QNR8" s="124"/>
      <c r="QNS8" s="124"/>
      <c r="QNT8" s="124"/>
      <c r="QNU8" s="124"/>
      <c r="QNV8" s="124"/>
      <c r="QNW8" s="124"/>
      <c r="QNX8" s="124"/>
      <c r="QNY8" s="124"/>
      <c r="QNZ8" s="124"/>
      <c r="QOA8" s="124"/>
      <c r="QOB8" s="124"/>
      <c r="QOC8" s="124"/>
      <c r="QOD8" s="124"/>
      <c r="QOE8" s="124"/>
      <c r="QOF8" s="124"/>
      <c r="QOG8" s="124"/>
      <c r="QOH8" s="124"/>
      <c r="QOI8" s="124"/>
      <c r="QOJ8" s="124"/>
      <c r="QOK8" s="124"/>
      <c r="QOL8" s="124"/>
      <c r="QOM8" s="124"/>
      <c r="QON8" s="124"/>
      <c r="QOO8" s="124"/>
      <c r="QOP8" s="124"/>
      <c r="QOQ8" s="124"/>
      <c r="QOR8" s="124"/>
      <c r="QOS8" s="124"/>
      <c r="QOT8" s="124"/>
      <c r="QOU8" s="124"/>
      <c r="QOV8" s="124"/>
      <c r="QOW8" s="124"/>
      <c r="QOX8" s="124"/>
      <c r="QOY8" s="124"/>
      <c r="QOZ8" s="124"/>
      <c r="QPA8" s="124"/>
      <c r="QPB8" s="124"/>
      <c r="QPC8" s="124"/>
      <c r="QPD8" s="124"/>
      <c r="QPE8" s="124"/>
      <c r="QPF8" s="124"/>
      <c r="QPG8" s="124"/>
      <c r="QPH8" s="124"/>
      <c r="QPI8" s="124"/>
      <c r="QPJ8" s="124"/>
      <c r="QPK8" s="124"/>
      <c r="QPL8" s="124"/>
      <c r="QPM8" s="124"/>
      <c r="QPN8" s="124"/>
      <c r="QPO8" s="124"/>
      <c r="QPP8" s="124"/>
      <c r="QPQ8" s="124"/>
      <c r="QPR8" s="124"/>
      <c r="QPS8" s="124"/>
      <c r="QPT8" s="124"/>
      <c r="QPU8" s="124"/>
      <c r="QPV8" s="124"/>
      <c r="QPW8" s="124"/>
      <c r="QPX8" s="124"/>
      <c r="QPY8" s="124"/>
      <c r="QPZ8" s="124"/>
      <c r="QQA8" s="124"/>
      <c r="QQB8" s="124"/>
      <c r="QQC8" s="124"/>
      <c r="QQD8" s="124"/>
      <c r="QQE8" s="124"/>
      <c r="QQF8" s="124"/>
      <c r="QQG8" s="124"/>
      <c r="QQH8" s="124"/>
      <c r="QQI8" s="124"/>
      <c r="QQJ8" s="124"/>
      <c r="QQK8" s="124"/>
      <c r="QQL8" s="124"/>
      <c r="QQM8" s="124"/>
      <c r="QQN8" s="124"/>
      <c r="QQO8" s="124"/>
      <c r="QQP8" s="124"/>
      <c r="QQQ8" s="124"/>
      <c r="QQR8" s="124"/>
      <c r="QQS8" s="124"/>
      <c r="QQT8" s="124"/>
      <c r="QQU8" s="124"/>
      <c r="QQV8" s="124"/>
      <c r="QQW8" s="124"/>
      <c r="QQX8" s="124"/>
      <c r="QQY8" s="124"/>
      <c r="QQZ8" s="124"/>
      <c r="QRA8" s="124"/>
      <c r="QRB8" s="124"/>
      <c r="QRC8" s="124"/>
      <c r="QRD8" s="124"/>
      <c r="QRE8" s="124"/>
      <c r="QRF8" s="124"/>
      <c r="QRG8" s="124"/>
      <c r="QRH8" s="124"/>
      <c r="QRI8" s="124"/>
      <c r="QRJ8" s="124"/>
      <c r="QRK8" s="124"/>
      <c r="QRL8" s="124"/>
      <c r="QRM8" s="124"/>
      <c r="QRN8" s="124"/>
      <c r="QRO8" s="124"/>
      <c r="QRP8" s="124"/>
      <c r="QRQ8" s="124"/>
      <c r="QRR8" s="124"/>
      <c r="QRS8" s="124"/>
      <c r="QRT8" s="124"/>
      <c r="QRU8" s="124"/>
      <c r="QRV8" s="124"/>
      <c r="QRW8" s="124"/>
      <c r="QRX8" s="124"/>
      <c r="QRY8" s="124"/>
      <c r="QRZ8" s="124"/>
      <c r="QSA8" s="124"/>
      <c r="QSB8" s="124"/>
      <c r="QSC8" s="124"/>
      <c r="QSD8" s="124"/>
      <c r="QSE8" s="124"/>
      <c r="QSF8" s="124"/>
      <c r="QSG8" s="124"/>
      <c r="QSH8" s="124"/>
      <c r="QSI8" s="124"/>
      <c r="QSJ8" s="124"/>
      <c r="QSK8" s="124"/>
      <c r="QSL8" s="124"/>
      <c r="QSM8" s="124"/>
      <c r="QSN8" s="124"/>
      <c r="QSO8" s="124"/>
      <c r="QSP8" s="124"/>
      <c r="QSQ8" s="124"/>
      <c r="QSR8" s="124"/>
      <c r="QSS8" s="124"/>
      <c r="QST8" s="124"/>
      <c r="QSU8" s="124"/>
      <c r="QSV8" s="124"/>
      <c r="QSW8" s="124"/>
      <c r="QSX8" s="124"/>
      <c r="QSY8" s="124"/>
      <c r="QSZ8" s="124"/>
      <c r="QTA8" s="124"/>
      <c r="QTB8" s="124"/>
      <c r="QTC8" s="124"/>
      <c r="QTD8" s="124"/>
      <c r="QTE8" s="124"/>
      <c r="QTF8" s="124"/>
      <c r="QTG8" s="124"/>
      <c r="QTH8" s="124"/>
      <c r="QTI8" s="124"/>
      <c r="QTJ8" s="124"/>
      <c r="QTK8" s="124"/>
      <c r="QTL8" s="124"/>
      <c r="QTM8" s="124"/>
      <c r="QTN8" s="124"/>
      <c r="QTO8" s="124"/>
      <c r="QTP8" s="124"/>
      <c r="QTQ8" s="124"/>
      <c r="QTR8" s="124"/>
      <c r="QTS8" s="124"/>
      <c r="QTT8" s="124"/>
      <c r="QTU8" s="124"/>
      <c r="QTV8" s="124"/>
      <c r="QTW8" s="124"/>
      <c r="QTX8" s="124"/>
      <c r="QTY8" s="124"/>
      <c r="QTZ8" s="124"/>
      <c r="QUA8" s="124"/>
      <c r="QUB8" s="124"/>
      <c r="QUC8" s="124"/>
      <c r="QUD8" s="124"/>
      <c r="QUE8" s="124"/>
      <c r="QUF8" s="124"/>
      <c r="QUG8" s="124"/>
      <c r="QUH8" s="124"/>
      <c r="QUI8" s="124"/>
      <c r="QUJ8" s="124"/>
      <c r="QUK8" s="124"/>
      <c r="QUL8" s="124"/>
      <c r="QUM8" s="124"/>
      <c r="QUN8" s="124"/>
      <c r="QUO8" s="124"/>
      <c r="QUP8" s="124"/>
      <c r="QUQ8" s="124"/>
      <c r="QUR8" s="124"/>
      <c r="QUS8" s="124"/>
      <c r="QUT8" s="124"/>
      <c r="QUU8" s="124"/>
      <c r="QUV8" s="124"/>
      <c r="QUW8" s="124"/>
      <c r="QUX8" s="124"/>
      <c r="QUY8" s="124"/>
      <c r="QUZ8" s="124"/>
      <c r="QVA8" s="124"/>
      <c r="QVB8" s="124"/>
      <c r="QVC8" s="124"/>
      <c r="QVD8" s="124"/>
      <c r="QVE8" s="124"/>
      <c r="QVF8" s="124"/>
      <c r="QVG8" s="124"/>
      <c r="QVH8" s="124"/>
      <c r="QVI8" s="124"/>
      <c r="QVJ8" s="124"/>
      <c r="QVK8" s="124"/>
      <c r="QVL8" s="124"/>
      <c r="QVM8" s="124"/>
      <c r="QVN8" s="124"/>
      <c r="QVO8" s="124"/>
      <c r="QVP8" s="124"/>
      <c r="QVQ8" s="124"/>
      <c r="QVR8" s="124"/>
      <c r="QVS8" s="124"/>
      <c r="QVT8" s="124"/>
      <c r="QVU8" s="124"/>
      <c r="QVV8" s="124"/>
      <c r="QVW8" s="124"/>
      <c r="QVX8" s="124"/>
      <c r="QVY8" s="124"/>
      <c r="QVZ8" s="124"/>
      <c r="QWA8" s="124"/>
      <c r="QWB8" s="124"/>
      <c r="QWC8" s="124"/>
      <c r="QWD8" s="124"/>
      <c r="QWE8" s="124"/>
      <c r="QWF8" s="124"/>
      <c r="QWG8" s="124"/>
      <c r="QWH8" s="124"/>
      <c r="QWI8" s="124"/>
      <c r="QWJ8" s="124"/>
      <c r="QWK8" s="124"/>
      <c r="QWL8" s="124"/>
      <c r="QWM8" s="124"/>
      <c r="QWN8" s="124"/>
      <c r="QWO8" s="124"/>
      <c r="QWP8" s="124"/>
      <c r="QWQ8" s="124"/>
      <c r="QWR8" s="124"/>
      <c r="QWS8" s="124"/>
      <c r="QWT8" s="124"/>
      <c r="QWU8" s="124"/>
      <c r="QWV8" s="124"/>
      <c r="QWW8" s="124"/>
      <c r="QWX8" s="124"/>
      <c r="QWY8" s="124"/>
      <c r="QWZ8" s="124"/>
      <c r="QXA8" s="124"/>
      <c r="QXB8" s="124"/>
      <c r="QXC8" s="124"/>
      <c r="QXD8" s="124"/>
      <c r="QXE8" s="124"/>
      <c r="QXF8" s="124"/>
      <c r="QXG8" s="124"/>
      <c r="QXH8" s="124"/>
      <c r="QXI8" s="124"/>
      <c r="QXJ8" s="124"/>
      <c r="QXK8" s="124"/>
      <c r="QXL8" s="124"/>
      <c r="QXM8" s="124"/>
      <c r="QXN8" s="124"/>
      <c r="QXO8" s="124"/>
      <c r="QXP8" s="124"/>
      <c r="QXQ8" s="124"/>
      <c r="QXR8" s="124"/>
      <c r="QXS8" s="124"/>
      <c r="QXT8" s="124"/>
      <c r="QXU8" s="124"/>
      <c r="QXV8" s="124"/>
      <c r="QXW8" s="124"/>
      <c r="QXX8" s="124"/>
      <c r="QXY8" s="124"/>
      <c r="QXZ8" s="124"/>
      <c r="QYA8" s="124"/>
      <c r="QYB8" s="124"/>
      <c r="QYC8" s="124"/>
      <c r="QYD8" s="124"/>
      <c r="QYE8" s="124"/>
      <c r="QYF8" s="124"/>
      <c r="QYG8" s="124"/>
      <c r="QYH8" s="124"/>
      <c r="QYI8" s="124"/>
      <c r="QYJ8" s="124"/>
      <c r="QYK8" s="124"/>
      <c r="QYL8" s="124"/>
      <c r="QYM8" s="124"/>
      <c r="QYN8" s="124"/>
      <c r="QYO8" s="124"/>
      <c r="QYP8" s="124"/>
      <c r="QYQ8" s="124"/>
      <c r="QYR8" s="124"/>
      <c r="QYS8" s="124"/>
      <c r="QYT8" s="124"/>
      <c r="QYU8" s="124"/>
      <c r="QYV8" s="124"/>
      <c r="QYW8" s="124"/>
      <c r="QYX8" s="124"/>
      <c r="QYY8" s="124"/>
      <c r="QYZ8" s="124"/>
      <c r="QZA8" s="124"/>
      <c r="QZB8" s="124"/>
      <c r="QZC8" s="124"/>
      <c r="QZD8" s="124"/>
      <c r="QZE8" s="124"/>
      <c r="QZF8" s="124"/>
      <c r="QZG8" s="124"/>
      <c r="QZH8" s="124"/>
      <c r="QZI8" s="124"/>
      <c r="QZJ8" s="124"/>
      <c r="QZK8" s="124"/>
      <c r="QZL8" s="124"/>
      <c r="QZM8" s="124"/>
      <c r="QZN8" s="124"/>
      <c r="QZO8" s="124"/>
      <c r="QZP8" s="124"/>
      <c r="QZQ8" s="124"/>
      <c r="QZR8" s="124"/>
      <c r="QZS8" s="124"/>
      <c r="QZT8" s="124"/>
      <c r="QZU8" s="124"/>
      <c r="QZV8" s="124"/>
      <c r="QZW8" s="124"/>
      <c r="QZX8" s="124"/>
      <c r="QZY8" s="124"/>
      <c r="QZZ8" s="124"/>
      <c r="RAA8" s="124"/>
      <c r="RAB8" s="124"/>
      <c r="RAC8" s="124"/>
      <c r="RAD8" s="124"/>
      <c r="RAE8" s="124"/>
      <c r="RAF8" s="124"/>
      <c r="RAG8" s="124"/>
      <c r="RAH8" s="124"/>
      <c r="RAI8" s="124"/>
      <c r="RAJ8" s="124"/>
      <c r="RAK8" s="124"/>
      <c r="RAL8" s="124"/>
      <c r="RAM8" s="124"/>
      <c r="RAN8" s="124"/>
      <c r="RAO8" s="124"/>
      <c r="RAP8" s="124"/>
      <c r="RAQ8" s="124"/>
      <c r="RAR8" s="124"/>
      <c r="RAS8" s="124"/>
      <c r="RAT8" s="124"/>
      <c r="RAU8" s="124"/>
      <c r="RAV8" s="124"/>
      <c r="RAW8" s="124"/>
      <c r="RAX8" s="124"/>
      <c r="RAY8" s="124"/>
      <c r="RAZ8" s="124"/>
      <c r="RBA8" s="124"/>
      <c r="RBB8" s="124"/>
      <c r="RBC8" s="124"/>
      <c r="RBD8" s="124"/>
      <c r="RBE8" s="124"/>
      <c r="RBF8" s="124"/>
      <c r="RBG8" s="124"/>
      <c r="RBH8" s="124"/>
      <c r="RBI8" s="124"/>
      <c r="RBJ8" s="124"/>
      <c r="RBK8" s="124"/>
      <c r="RBL8" s="124"/>
      <c r="RBM8" s="124"/>
      <c r="RBN8" s="124"/>
      <c r="RBO8" s="124"/>
      <c r="RBP8" s="124"/>
      <c r="RBQ8" s="124"/>
      <c r="RBR8" s="124"/>
      <c r="RBS8" s="124"/>
      <c r="RBT8" s="124"/>
      <c r="RBU8" s="124"/>
      <c r="RBV8" s="124"/>
      <c r="RBW8" s="124"/>
      <c r="RBX8" s="124"/>
      <c r="RBY8" s="124"/>
      <c r="RBZ8" s="124"/>
      <c r="RCA8" s="124"/>
      <c r="RCB8" s="124"/>
      <c r="RCC8" s="124"/>
      <c r="RCD8" s="124"/>
      <c r="RCE8" s="124"/>
      <c r="RCF8" s="124"/>
      <c r="RCG8" s="124"/>
      <c r="RCH8" s="124"/>
      <c r="RCI8" s="124"/>
      <c r="RCJ8" s="124"/>
      <c r="RCK8" s="124"/>
      <c r="RCL8" s="124"/>
      <c r="RCM8" s="124"/>
      <c r="RCN8" s="124"/>
      <c r="RCO8" s="124"/>
      <c r="RCP8" s="124"/>
      <c r="RCQ8" s="124"/>
      <c r="RCR8" s="124"/>
      <c r="RCS8" s="124"/>
      <c r="RCT8" s="124"/>
      <c r="RCU8" s="124"/>
      <c r="RCV8" s="124"/>
      <c r="RCW8" s="124"/>
      <c r="RCX8" s="124"/>
      <c r="RCY8" s="124"/>
      <c r="RCZ8" s="124"/>
      <c r="RDA8" s="124"/>
      <c r="RDB8" s="124"/>
      <c r="RDC8" s="124"/>
      <c r="RDD8" s="124"/>
      <c r="RDE8" s="124"/>
      <c r="RDF8" s="124"/>
      <c r="RDG8" s="124"/>
      <c r="RDH8" s="124"/>
      <c r="RDI8" s="124"/>
      <c r="RDJ8" s="124"/>
      <c r="RDK8" s="124"/>
      <c r="RDL8" s="124"/>
      <c r="RDM8" s="124"/>
      <c r="RDN8" s="124"/>
      <c r="RDO8" s="124"/>
      <c r="RDP8" s="124"/>
      <c r="RDQ8" s="124"/>
      <c r="RDR8" s="124"/>
      <c r="RDS8" s="124"/>
      <c r="RDT8" s="124"/>
      <c r="RDU8" s="124"/>
      <c r="RDV8" s="124"/>
      <c r="RDW8" s="124"/>
      <c r="RDX8" s="124"/>
      <c r="RDY8" s="124"/>
      <c r="RDZ8" s="124"/>
      <c r="REA8" s="124"/>
      <c r="REB8" s="124"/>
      <c r="REC8" s="124"/>
      <c r="RED8" s="124"/>
      <c r="REE8" s="124"/>
      <c r="REF8" s="124"/>
      <c r="REG8" s="124"/>
      <c r="REH8" s="124"/>
      <c r="REI8" s="124"/>
      <c r="REJ8" s="124"/>
      <c r="REK8" s="124"/>
      <c r="REL8" s="124"/>
      <c r="REM8" s="124"/>
      <c r="REN8" s="124"/>
      <c r="REO8" s="124"/>
      <c r="REP8" s="124"/>
      <c r="REQ8" s="124"/>
      <c r="RER8" s="124"/>
      <c r="RES8" s="124"/>
      <c r="RET8" s="124"/>
      <c r="REU8" s="124"/>
      <c r="REV8" s="124"/>
      <c r="REW8" s="124"/>
      <c r="REX8" s="124"/>
      <c r="REY8" s="124"/>
      <c r="REZ8" s="124"/>
      <c r="RFA8" s="124"/>
      <c r="RFB8" s="124"/>
      <c r="RFC8" s="124"/>
      <c r="RFD8" s="124"/>
      <c r="RFE8" s="124"/>
      <c r="RFF8" s="124"/>
      <c r="RFG8" s="124"/>
      <c r="RFH8" s="124"/>
      <c r="RFI8" s="124"/>
      <c r="RFJ8" s="124"/>
      <c r="RFK8" s="124"/>
      <c r="RFL8" s="124"/>
      <c r="RFM8" s="124"/>
      <c r="RFN8" s="124"/>
      <c r="RFO8" s="124"/>
      <c r="RFP8" s="124"/>
      <c r="RFQ8" s="124"/>
      <c r="RFR8" s="124"/>
      <c r="RFS8" s="124"/>
      <c r="RFT8" s="124"/>
      <c r="RFU8" s="124"/>
      <c r="RFV8" s="124"/>
      <c r="RFW8" s="124"/>
      <c r="RFX8" s="124"/>
      <c r="RFY8" s="124"/>
      <c r="RFZ8" s="124"/>
      <c r="RGA8" s="124"/>
      <c r="RGB8" s="124"/>
      <c r="RGC8" s="124"/>
      <c r="RGD8" s="124"/>
      <c r="RGE8" s="124"/>
      <c r="RGF8" s="124"/>
      <c r="RGG8" s="124"/>
      <c r="RGH8" s="124"/>
      <c r="RGI8" s="124"/>
      <c r="RGJ8" s="124"/>
      <c r="RGK8" s="124"/>
      <c r="RGL8" s="124"/>
      <c r="RGM8" s="124"/>
      <c r="RGN8" s="124"/>
      <c r="RGO8" s="124"/>
      <c r="RGP8" s="124"/>
      <c r="RGQ8" s="124"/>
      <c r="RGR8" s="124"/>
      <c r="RGS8" s="124"/>
      <c r="RGT8" s="124"/>
      <c r="RGU8" s="124"/>
      <c r="RGV8" s="124"/>
      <c r="RGW8" s="124"/>
      <c r="RGX8" s="124"/>
      <c r="RGY8" s="124"/>
      <c r="RGZ8" s="124"/>
      <c r="RHA8" s="124"/>
      <c r="RHB8" s="124"/>
      <c r="RHC8" s="124"/>
      <c r="RHD8" s="124"/>
      <c r="RHE8" s="124"/>
      <c r="RHF8" s="124"/>
      <c r="RHG8" s="124"/>
      <c r="RHH8" s="124"/>
      <c r="RHI8" s="124"/>
      <c r="RHJ8" s="124"/>
      <c r="RHK8" s="124"/>
      <c r="RHL8" s="124"/>
      <c r="RHM8" s="124"/>
      <c r="RHN8" s="124"/>
      <c r="RHO8" s="124"/>
      <c r="RHP8" s="124"/>
      <c r="RHQ8" s="124"/>
      <c r="RHR8" s="124"/>
      <c r="RHS8" s="124"/>
      <c r="RHT8" s="124"/>
      <c r="RHU8" s="124"/>
      <c r="RHV8" s="124"/>
      <c r="RHW8" s="124"/>
      <c r="RHX8" s="124"/>
      <c r="RHY8" s="124"/>
      <c r="RHZ8" s="124"/>
      <c r="RIA8" s="124"/>
      <c r="RIB8" s="124"/>
      <c r="RIC8" s="124"/>
      <c r="RID8" s="124"/>
      <c r="RIE8" s="124"/>
      <c r="RIF8" s="124"/>
      <c r="RIG8" s="124"/>
      <c r="RIH8" s="124"/>
      <c r="RII8" s="124"/>
      <c r="RIJ8" s="124"/>
      <c r="RIK8" s="124"/>
      <c r="RIL8" s="124"/>
      <c r="RIM8" s="124"/>
      <c r="RIN8" s="124"/>
      <c r="RIO8" s="124"/>
      <c r="RIP8" s="124"/>
      <c r="RIQ8" s="124"/>
      <c r="RIR8" s="124"/>
      <c r="RIS8" s="124"/>
      <c r="RIT8" s="124"/>
      <c r="RIU8" s="124"/>
      <c r="RIV8" s="124"/>
      <c r="RIW8" s="124"/>
      <c r="RIX8" s="124"/>
      <c r="RIY8" s="124"/>
      <c r="RIZ8" s="124"/>
      <c r="RJA8" s="124"/>
      <c r="RJB8" s="124"/>
      <c r="RJC8" s="124"/>
      <c r="RJD8" s="124"/>
      <c r="RJE8" s="124"/>
      <c r="RJF8" s="124"/>
      <c r="RJG8" s="124"/>
      <c r="RJH8" s="124"/>
      <c r="RJI8" s="124"/>
      <c r="RJJ8" s="124"/>
      <c r="RJK8" s="124"/>
      <c r="RJL8" s="124"/>
      <c r="RJM8" s="124"/>
      <c r="RJN8" s="124"/>
      <c r="RJO8" s="124"/>
      <c r="RJP8" s="124"/>
      <c r="RJQ8" s="124"/>
      <c r="RJR8" s="124"/>
      <c r="RJS8" s="124"/>
      <c r="RJT8" s="124"/>
      <c r="RJU8" s="124"/>
      <c r="RJV8" s="124"/>
      <c r="RJW8" s="124"/>
      <c r="RJX8" s="124"/>
      <c r="RJY8" s="124"/>
      <c r="RJZ8" s="124"/>
      <c r="RKA8" s="124"/>
      <c r="RKB8" s="124"/>
      <c r="RKC8" s="124"/>
      <c r="RKD8" s="124"/>
      <c r="RKE8" s="124"/>
      <c r="RKF8" s="124"/>
      <c r="RKG8" s="124"/>
      <c r="RKH8" s="124"/>
      <c r="RKI8" s="124"/>
      <c r="RKJ8" s="124"/>
      <c r="RKK8" s="124"/>
      <c r="RKL8" s="124"/>
      <c r="RKM8" s="124"/>
      <c r="RKN8" s="124"/>
      <c r="RKO8" s="124"/>
      <c r="RKP8" s="124"/>
      <c r="RKQ8" s="124"/>
      <c r="RKR8" s="124"/>
      <c r="RKS8" s="124"/>
      <c r="RKT8" s="124"/>
      <c r="RKU8" s="124"/>
      <c r="RKV8" s="124"/>
      <c r="RKW8" s="124"/>
      <c r="RKX8" s="124"/>
      <c r="RKY8" s="124"/>
      <c r="RKZ8" s="124"/>
      <c r="RLA8" s="124"/>
      <c r="RLB8" s="124"/>
      <c r="RLC8" s="124"/>
      <c r="RLD8" s="124"/>
      <c r="RLE8" s="124"/>
      <c r="RLF8" s="124"/>
      <c r="RLG8" s="124"/>
      <c r="RLH8" s="124"/>
      <c r="RLI8" s="124"/>
      <c r="RLJ8" s="124"/>
      <c r="RLK8" s="124"/>
      <c r="RLL8" s="124"/>
      <c r="RLM8" s="124"/>
      <c r="RLN8" s="124"/>
      <c r="RLO8" s="124"/>
      <c r="RLP8" s="124"/>
      <c r="RLQ8" s="124"/>
      <c r="RLR8" s="124"/>
      <c r="RLS8" s="124"/>
      <c r="RLT8" s="124"/>
      <c r="RLU8" s="124"/>
      <c r="RLV8" s="124"/>
      <c r="RLW8" s="124"/>
      <c r="RLX8" s="124"/>
      <c r="RLY8" s="124"/>
      <c r="RLZ8" s="124"/>
      <c r="RMA8" s="124"/>
      <c r="RMB8" s="124"/>
      <c r="RMC8" s="124"/>
      <c r="RMD8" s="124"/>
      <c r="RME8" s="124"/>
      <c r="RMF8" s="124"/>
      <c r="RMG8" s="124"/>
      <c r="RMH8" s="124"/>
      <c r="RMI8" s="124"/>
      <c r="RMJ8" s="124"/>
      <c r="RMK8" s="124"/>
      <c r="RML8" s="124"/>
      <c r="RMM8" s="124"/>
      <c r="RMN8" s="124"/>
      <c r="RMO8" s="124"/>
      <c r="RMP8" s="124"/>
      <c r="RMQ8" s="124"/>
      <c r="RMR8" s="124"/>
      <c r="RMS8" s="124"/>
      <c r="RMT8" s="124"/>
      <c r="RMU8" s="124"/>
      <c r="RMV8" s="124"/>
      <c r="RMW8" s="124"/>
      <c r="RMX8" s="124"/>
      <c r="RMY8" s="124"/>
      <c r="RMZ8" s="124"/>
      <c r="RNA8" s="124"/>
      <c r="RNB8" s="124"/>
      <c r="RNC8" s="124"/>
      <c r="RND8" s="124"/>
      <c r="RNE8" s="124"/>
      <c r="RNF8" s="124"/>
      <c r="RNG8" s="124"/>
      <c r="RNH8" s="124"/>
      <c r="RNI8" s="124"/>
      <c r="RNJ8" s="124"/>
      <c r="RNK8" s="124"/>
      <c r="RNL8" s="124"/>
      <c r="RNM8" s="124"/>
      <c r="RNN8" s="124"/>
      <c r="RNO8" s="124"/>
      <c r="RNP8" s="124"/>
      <c r="RNQ8" s="124"/>
      <c r="RNR8" s="124"/>
      <c r="RNS8" s="124"/>
      <c r="RNT8" s="124"/>
      <c r="RNU8" s="124"/>
      <c r="RNV8" s="124"/>
      <c r="RNW8" s="124"/>
      <c r="RNX8" s="124"/>
      <c r="RNY8" s="124"/>
      <c r="RNZ8" s="124"/>
      <c r="ROA8" s="124"/>
      <c r="ROB8" s="124"/>
      <c r="ROC8" s="124"/>
      <c r="ROD8" s="124"/>
      <c r="ROE8" s="124"/>
      <c r="ROF8" s="124"/>
      <c r="ROG8" s="124"/>
      <c r="ROH8" s="124"/>
      <c r="ROI8" s="124"/>
      <c r="ROJ8" s="124"/>
      <c r="ROK8" s="124"/>
      <c r="ROL8" s="124"/>
      <c r="ROM8" s="124"/>
      <c r="RON8" s="124"/>
      <c r="ROO8" s="124"/>
      <c r="ROP8" s="124"/>
      <c r="ROQ8" s="124"/>
      <c r="ROR8" s="124"/>
      <c r="ROS8" s="124"/>
      <c r="ROT8" s="124"/>
      <c r="ROU8" s="124"/>
      <c r="ROV8" s="124"/>
      <c r="ROW8" s="124"/>
      <c r="ROX8" s="124"/>
      <c r="ROY8" s="124"/>
      <c r="ROZ8" s="124"/>
      <c r="RPA8" s="124"/>
      <c r="RPB8" s="124"/>
      <c r="RPC8" s="124"/>
      <c r="RPD8" s="124"/>
      <c r="RPE8" s="124"/>
      <c r="RPF8" s="124"/>
      <c r="RPG8" s="124"/>
      <c r="RPH8" s="124"/>
      <c r="RPI8" s="124"/>
      <c r="RPJ8" s="124"/>
      <c r="RPK8" s="124"/>
      <c r="RPL8" s="124"/>
      <c r="RPM8" s="124"/>
      <c r="RPN8" s="124"/>
      <c r="RPO8" s="124"/>
      <c r="RPP8" s="124"/>
      <c r="RPQ8" s="124"/>
      <c r="RPR8" s="124"/>
      <c r="RPS8" s="124"/>
      <c r="RPT8" s="124"/>
      <c r="RPU8" s="124"/>
      <c r="RPV8" s="124"/>
      <c r="RPW8" s="124"/>
      <c r="RPX8" s="124"/>
      <c r="RPY8" s="124"/>
      <c r="RPZ8" s="124"/>
      <c r="RQA8" s="124"/>
      <c r="RQB8" s="124"/>
      <c r="RQC8" s="124"/>
      <c r="RQD8" s="124"/>
      <c r="RQE8" s="124"/>
      <c r="RQF8" s="124"/>
      <c r="RQG8" s="124"/>
      <c r="RQH8" s="124"/>
      <c r="RQI8" s="124"/>
      <c r="RQJ8" s="124"/>
      <c r="RQK8" s="124"/>
      <c r="RQL8" s="124"/>
      <c r="RQM8" s="124"/>
      <c r="RQN8" s="124"/>
      <c r="RQO8" s="124"/>
      <c r="RQP8" s="124"/>
      <c r="RQQ8" s="124"/>
      <c r="RQR8" s="124"/>
      <c r="RQS8" s="124"/>
      <c r="RQT8" s="124"/>
      <c r="RQU8" s="124"/>
      <c r="RQV8" s="124"/>
      <c r="RQW8" s="124"/>
      <c r="RQX8" s="124"/>
      <c r="RQY8" s="124"/>
      <c r="RQZ8" s="124"/>
      <c r="RRA8" s="124"/>
      <c r="RRB8" s="124"/>
      <c r="RRC8" s="124"/>
      <c r="RRD8" s="124"/>
      <c r="RRE8" s="124"/>
      <c r="RRF8" s="124"/>
      <c r="RRG8" s="124"/>
      <c r="RRH8" s="124"/>
      <c r="RRI8" s="124"/>
      <c r="RRJ8" s="124"/>
      <c r="RRK8" s="124"/>
      <c r="RRL8" s="124"/>
      <c r="RRM8" s="124"/>
      <c r="RRN8" s="124"/>
      <c r="RRO8" s="124"/>
      <c r="RRP8" s="124"/>
      <c r="RRQ8" s="124"/>
      <c r="RRR8" s="124"/>
      <c r="RRS8" s="124"/>
      <c r="RRT8" s="124"/>
      <c r="RRU8" s="124"/>
      <c r="RRV8" s="124"/>
      <c r="RRW8" s="124"/>
      <c r="RRX8" s="124"/>
      <c r="RRY8" s="124"/>
      <c r="RRZ8" s="124"/>
      <c r="RSA8" s="124"/>
      <c r="RSB8" s="124"/>
      <c r="RSC8" s="124"/>
      <c r="RSD8" s="124"/>
      <c r="RSE8" s="124"/>
      <c r="RSF8" s="124"/>
      <c r="RSG8" s="124"/>
      <c r="RSH8" s="124"/>
      <c r="RSI8" s="124"/>
      <c r="RSJ8" s="124"/>
      <c r="RSK8" s="124"/>
      <c r="RSL8" s="124"/>
      <c r="RSM8" s="124"/>
      <c r="RSN8" s="124"/>
      <c r="RSO8" s="124"/>
      <c r="RSP8" s="124"/>
      <c r="RSQ8" s="124"/>
      <c r="RSR8" s="124"/>
      <c r="RSS8" s="124"/>
      <c r="RST8" s="124"/>
      <c r="RSU8" s="124"/>
      <c r="RSV8" s="124"/>
      <c r="RSW8" s="124"/>
      <c r="RSX8" s="124"/>
      <c r="RSY8" s="124"/>
      <c r="RSZ8" s="124"/>
      <c r="RTA8" s="124"/>
      <c r="RTB8" s="124"/>
      <c r="RTC8" s="124"/>
      <c r="RTD8" s="124"/>
      <c r="RTE8" s="124"/>
      <c r="RTF8" s="124"/>
      <c r="RTG8" s="124"/>
      <c r="RTH8" s="124"/>
      <c r="RTI8" s="124"/>
      <c r="RTJ8" s="124"/>
      <c r="RTK8" s="124"/>
      <c r="RTL8" s="124"/>
      <c r="RTM8" s="124"/>
      <c r="RTN8" s="124"/>
      <c r="RTO8" s="124"/>
      <c r="RTP8" s="124"/>
      <c r="RTQ8" s="124"/>
      <c r="RTR8" s="124"/>
      <c r="RTS8" s="124"/>
      <c r="RTT8" s="124"/>
      <c r="RTU8" s="124"/>
      <c r="RTV8" s="124"/>
      <c r="RTW8" s="124"/>
      <c r="RTX8" s="124"/>
      <c r="RTY8" s="124"/>
      <c r="RTZ8" s="124"/>
      <c r="RUA8" s="124"/>
      <c r="RUB8" s="124"/>
      <c r="RUC8" s="124"/>
      <c r="RUD8" s="124"/>
      <c r="RUE8" s="124"/>
      <c r="RUF8" s="124"/>
      <c r="RUG8" s="124"/>
      <c r="RUH8" s="124"/>
      <c r="RUI8" s="124"/>
      <c r="RUJ8" s="124"/>
      <c r="RUK8" s="124"/>
      <c r="RUL8" s="124"/>
      <c r="RUM8" s="124"/>
      <c r="RUN8" s="124"/>
      <c r="RUO8" s="124"/>
      <c r="RUP8" s="124"/>
      <c r="RUQ8" s="124"/>
      <c r="RUR8" s="124"/>
      <c r="RUS8" s="124"/>
      <c r="RUT8" s="124"/>
      <c r="RUU8" s="124"/>
      <c r="RUV8" s="124"/>
      <c r="RUW8" s="124"/>
      <c r="RUX8" s="124"/>
      <c r="RUY8" s="124"/>
      <c r="RUZ8" s="124"/>
      <c r="RVA8" s="124"/>
      <c r="RVB8" s="124"/>
      <c r="RVC8" s="124"/>
      <c r="RVD8" s="124"/>
      <c r="RVE8" s="124"/>
      <c r="RVF8" s="124"/>
      <c r="RVG8" s="124"/>
      <c r="RVH8" s="124"/>
      <c r="RVI8" s="124"/>
      <c r="RVJ8" s="124"/>
      <c r="RVK8" s="124"/>
      <c r="RVL8" s="124"/>
      <c r="RVM8" s="124"/>
      <c r="RVN8" s="124"/>
      <c r="RVO8" s="124"/>
      <c r="RVP8" s="124"/>
      <c r="RVQ8" s="124"/>
      <c r="RVR8" s="124"/>
      <c r="RVS8" s="124"/>
      <c r="RVT8" s="124"/>
      <c r="RVU8" s="124"/>
      <c r="RVV8" s="124"/>
      <c r="RVW8" s="124"/>
      <c r="RVX8" s="124"/>
      <c r="RVY8" s="124"/>
      <c r="RVZ8" s="124"/>
      <c r="RWA8" s="124"/>
      <c r="RWB8" s="124"/>
      <c r="RWC8" s="124"/>
      <c r="RWD8" s="124"/>
      <c r="RWE8" s="124"/>
      <c r="RWF8" s="124"/>
      <c r="RWG8" s="124"/>
      <c r="RWH8" s="124"/>
      <c r="RWI8" s="124"/>
      <c r="RWJ8" s="124"/>
      <c r="RWK8" s="124"/>
      <c r="RWL8" s="124"/>
      <c r="RWM8" s="124"/>
      <c r="RWN8" s="124"/>
      <c r="RWO8" s="124"/>
      <c r="RWP8" s="124"/>
      <c r="RWQ8" s="124"/>
      <c r="RWR8" s="124"/>
      <c r="RWS8" s="124"/>
      <c r="RWT8" s="124"/>
      <c r="RWU8" s="124"/>
      <c r="RWV8" s="124"/>
      <c r="RWW8" s="124"/>
      <c r="RWX8" s="124"/>
      <c r="RWY8" s="124"/>
      <c r="RWZ8" s="124"/>
      <c r="RXA8" s="124"/>
      <c r="RXB8" s="124"/>
      <c r="RXC8" s="124"/>
      <c r="RXD8" s="124"/>
      <c r="RXE8" s="124"/>
      <c r="RXF8" s="124"/>
      <c r="RXG8" s="124"/>
      <c r="RXH8" s="124"/>
      <c r="RXI8" s="124"/>
      <c r="RXJ8" s="124"/>
      <c r="RXK8" s="124"/>
      <c r="RXL8" s="124"/>
      <c r="RXM8" s="124"/>
      <c r="RXN8" s="124"/>
      <c r="RXO8" s="124"/>
      <c r="RXP8" s="124"/>
      <c r="RXQ8" s="124"/>
      <c r="RXR8" s="124"/>
      <c r="RXS8" s="124"/>
      <c r="RXT8" s="124"/>
      <c r="RXU8" s="124"/>
      <c r="RXV8" s="124"/>
      <c r="RXW8" s="124"/>
      <c r="RXX8" s="124"/>
      <c r="RXY8" s="124"/>
      <c r="RXZ8" s="124"/>
      <c r="RYA8" s="124"/>
      <c r="RYB8" s="124"/>
      <c r="RYC8" s="124"/>
      <c r="RYD8" s="124"/>
      <c r="RYE8" s="124"/>
      <c r="RYF8" s="124"/>
      <c r="RYG8" s="124"/>
      <c r="RYH8" s="124"/>
      <c r="RYI8" s="124"/>
      <c r="RYJ8" s="124"/>
      <c r="RYK8" s="124"/>
      <c r="RYL8" s="124"/>
      <c r="RYM8" s="124"/>
      <c r="RYN8" s="124"/>
      <c r="RYO8" s="124"/>
      <c r="RYP8" s="124"/>
      <c r="RYQ8" s="124"/>
      <c r="RYR8" s="124"/>
      <c r="RYS8" s="124"/>
      <c r="RYT8" s="124"/>
      <c r="RYU8" s="124"/>
      <c r="RYV8" s="124"/>
      <c r="RYW8" s="124"/>
      <c r="RYX8" s="124"/>
      <c r="RYY8" s="124"/>
      <c r="RYZ8" s="124"/>
      <c r="RZA8" s="124"/>
      <c r="RZB8" s="124"/>
      <c r="RZC8" s="124"/>
      <c r="RZD8" s="124"/>
      <c r="RZE8" s="124"/>
      <c r="RZF8" s="124"/>
      <c r="RZG8" s="124"/>
      <c r="RZH8" s="124"/>
      <c r="RZI8" s="124"/>
      <c r="RZJ8" s="124"/>
      <c r="RZK8" s="124"/>
      <c r="RZL8" s="124"/>
      <c r="RZM8" s="124"/>
      <c r="RZN8" s="124"/>
      <c r="RZO8" s="124"/>
      <c r="RZP8" s="124"/>
      <c r="RZQ8" s="124"/>
      <c r="RZR8" s="124"/>
      <c r="RZS8" s="124"/>
      <c r="RZT8" s="124"/>
      <c r="RZU8" s="124"/>
      <c r="RZV8" s="124"/>
      <c r="RZW8" s="124"/>
      <c r="RZX8" s="124"/>
      <c r="RZY8" s="124"/>
      <c r="RZZ8" s="124"/>
      <c r="SAA8" s="124"/>
      <c r="SAB8" s="124"/>
      <c r="SAC8" s="124"/>
      <c r="SAD8" s="124"/>
      <c r="SAE8" s="124"/>
      <c r="SAF8" s="124"/>
      <c r="SAG8" s="124"/>
      <c r="SAH8" s="124"/>
      <c r="SAI8" s="124"/>
      <c r="SAJ8" s="124"/>
      <c r="SAK8" s="124"/>
      <c r="SAL8" s="124"/>
      <c r="SAM8" s="124"/>
      <c r="SAN8" s="124"/>
      <c r="SAO8" s="124"/>
      <c r="SAP8" s="124"/>
      <c r="SAQ8" s="124"/>
      <c r="SAR8" s="124"/>
      <c r="SAS8" s="124"/>
      <c r="SAT8" s="124"/>
      <c r="SAU8" s="124"/>
      <c r="SAV8" s="124"/>
      <c r="SAW8" s="124"/>
      <c r="SAX8" s="124"/>
      <c r="SAY8" s="124"/>
      <c r="SAZ8" s="124"/>
      <c r="SBA8" s="124"/>
      <c r="SBB8" s="124"/>
      <c r="SBC8" s="124"/>
      <c r="SBD8" s="124"/>
      <c r="SBE8" s="124"/>
      <c r="SBF8" s="124"/>
      <c r="SBG8" s="124"/>
      <c r="SBH8" s="124"/>
      <c r="SBI8" s="124"/>
      <c r="SBJ8" s="124"/>
      <c r="SBK8" s="124"/>
      <c r="SBL8" s="124"/>
      <c r="SBM8" s="124"/>
      <c r="SBN8" s="124"/>
      <c r="SBO8" s="124"/>
      <c r="SBP8" s="124"/>
      <c r="SBQ8" s="124"/>
      <c r="SBR8" s="124"/>
      <c r="SBS8" s="124"/>
      <c r="SBT8" s="124"/>
      <c r="SBU8" s="124"/>
      <c r="SBV8" s="124"/>
      <c r="SBW8" s="124"/>
      <c r="SBX8" s="124"/>
      <c r="SBY8" s="124"/>
      <c r="SBZ8" s="124"/>
      <c r="SCA8" s="124"/>
      <c r="SCB8" s="124"/>
      <c r="SCC8" s="124"/>
      <c r="SCD8" s="124"/>
      <c r="SCE8" s="124"/>
      <c r="SCF8" s="124"/>
      <c r="SCG8" s="124"/>
      <c r="SCH8" s="124"/>
      <c r="SCI8" s="124"/>
      <c r="SCJ8" s="124"/>
      <c r="SCK8" s="124"/>
      <c r="SCL8" s="124"/>
      <c r="SCM8" s="124"/>
      <c r="SCN8" s="124"/>
      <c r="SCO8" s="124"/>
      <c r="SCP8" s="124"/>
      <c r="SCQ8" s="124"/>
      <c r="SCR8" s="124"/>
      <c r="SCS8" s="124"/>
      <c r="SCT8" s="124"/>
      <c r="SCU8" s="124"/>
      <c r="SCV8" s="124"/>
      <c r="SCW8" s="124"/>
      <c r="SCX8" s="124"/>
      <c r="SCY8" s="124"/>
      <c r="SCZ8" s="124"/>
      <c r="SDA8" s="124"/>
      <c r="SDB8" s="124"/>
      <c r="SDC8" s="124"/>
      <c r="SDD8" s="124"/>
      <c r="SDE8" s="124"/>
      <c r="SDF8" s="124"/>
      <c r="SDG8" s="124"/>
      <c r="SDH8" s="124"/>
      <c r="SDI8" s="124"/>
      <c r="SDJ8" s="124"/>
      <c r="SDK8" s="124"/>
      <c r="SDL8" s="124"/>
      <c r="SDM8" s="124"/>
      <c r="SDN8" s="124"/>
      <c r="SDO8" s="124"/>
      <c r="SDP8" s="124"/>
      <c r="SDQ8" s="124"/>
      <c r="SDR8" s="124"/>
      <c r="SDS8" s="124"/>
      <c r="SDT8" s="124"/>
      <c r="SDU8" s="124"/>
      <c r="SDV8" s="124"/>
      <c r="SDW8" s="124"/>
      <c r="SDX8" s="124"/>
      <c r="SDY8" s="124"/>
      <c r="SDZ8" s="124"/>
      <c r="SEA8" s="124"/>
      <c r="SEB8" s="124"/>
      <c r="SEC8" s="124"/>
      <c r="SED8" s="124"/>
      <c r="SEE8" s="124"/>
      <c r="SEF8" s="124"/>
      <c r="SEG8" s="124"/>
      <c r="SEH8" s="124"/>
      <c r="SEI8" s="124"/>
      <c r="SEJ8" s="124"/>
      <c r="SEK8" s="124"/>
      <c r="SEL8" s="124"/>
      <c r="SEM8" s="124"/>
      <c r="SEN8" s="124"/>
      <c r="SEO8" s="124"/>
      <c r="SEP8" s="124"/>
      <c r="SEQ8" s="124"/>
      <c r="SER8" s="124"/>
      <c r="SES8" s="124"/>
      <c r="SET8" s="124"/>
      <c r="SEU8" s="124"/>
      <c r="SEV8" s="124"/>
      <c r="SEW8" s="124"/>
      <c r="SEX8" s="124"/>
      <c r="SEY8" s="124"/>
      <c r="SEZ8" s="124"/>
      <c r="SFA8" s="124"/>
      <c r="SFB8" s="124"/>
      <c r="SFC8" s="124"/>
      <c r="SFD8" s="124"/>
      <c r="SFE8" s="124"/>
      <c r="SFF8" s="124"/>
      <c r="SFG8" s="124"/>
      <c r="SFH8" s="124"/>
      <c r="SFI8" s="124"/>
      <c r="SFJ8" s="124"/>
      <c r="SFK8" s="124"/>
      <c r="SFL8" s="124"/>
      <c r="SFM8" s="124"/>
      <c r="SFN8" s="124"/>
      <c r="SFO8" s="124"/>
      <c r="SFP8" s="124"/>
      <c r="SFQ8" s="124"/>
      <c r="SFR8" s="124"/>
      <c r="SFS8" s="124"/>
      <c r="SFT8" s="124"/>
      <c r="SFU8" s="124"/>
      <c r="SFV8" s="124"/>
      <c r="SFW8" s="124"/>
      <c r="SFX8" s="124"/>
      <c r="SFY8" s="124"/>
      <c r="SFZ8" s="124"/>
      <c r="SGA8" s="124"/>
      <c r="SGB8" s="124"/>
      <c r="SGC8" s="124"/>
      <c r="SGD8" s="124"/>
      <c r="SGE8" s="124"/>
      <c r="SGF8" s="124"/>
      <c r="SGG8" s="124"/>
      <c r="SGH8" s="124"/>
      <c r="SGI8" s="124"/>
      <c r="SGJ8" s="124"/>
      <c r="SGK8" s="124"/>
      <c r="SGL8" s="124"/>
      <c r="SGM8" s="124"/>
      <c r="SGN8" s="124"/>
      <c r="SGO8" s="124"/>
      <c r="SGP8" s="124"/>
      <c r="SGQ8" s="124"/>
      <c r="SGR8" s="124"/>
      <c r="SGS8" s="124"/>
      <c r="SGT8" s="124"/>
      <c r="SGU8" s="124"/>
      <c r="SGV8" s="124"/>
      <c r="SGW8" s="124"/>
      <c r="SGX8" s="124"/>
      <c r="SGY8" s="124"/>
      <c r="SGZ8" s="124"/>
      <c r="SHA8" s="124"/>
      <c r="SHB8" s="124"/>
      <c r="SHC8" s="124"/>
      <c r="SHD8" s="124"/>
      <c r="SHE8" s="124"/>
      <c r="SHF8" s="124"/>
      <c r="SHG8" s="124"/>
      <c r="SHH8" s="124"/>
      <c r="SHI8" s="124"/>
      <c r="SHJ8" s="124"/>
      <c r="SHK8" s="124"/>
      <c r="SHL8" s="124"/>
      <c r="SHM8" s="124"/>
      <c r="SHN8" s="124"/>
      <c r="SHO8" s="124"/>
      <c r="SHP8" s="124"/>
      <c r="SHQ8" s="124"/>
      <c r="SHR8" s="124"/>
      <c r="SHS8" s="124"/>
      <c r="SHT8" s="124"/>
      <c r="SHU8" s="124"/>
      <c r="SHV8" s="124"/>
      <c r="SHW8" s="124"/>
      <c r="SHX8" s="124"/>
      <c r="SHY8" s="124"/>
      <c r="SHZ8" s="124"/>
      <c r="SIA8" s="124"/>
      <c r="SIB8" s="124"/>
      <c r="SIC8" s="124"/>
      <c r="SID8" s="124"/>
      <c r="SIE8" s="124"/>
      <c r="SIF8" s="124"/>
      <c r="SIG8" s="124"/>
      <c r="SIH8" s="124"/>
      <c r="SII8" s="124"/>
      <c r="SIJ8" s="124"/>
      <c r="SIK8" s="124"/>
      <c r="SIL8" s="124"/>
      <c r="SIM8" s="124"/>
      <c r="SIN8" s="124"/>
      <c r="SIO8" s="124"/>
      <c r="SIP8" s="124"/>
      <c r="SIQ8" s="124"/>
      <c r="SIR8" s="124"/>
      <c r="SIS8" s="124"/>
      <c r="SIT8" s="124"/>
      <c r="SIU8" s="124"/>
      <c r="SIV8" s="124"/>
      <c r="SIW8" s="124"/>
      <c r="SIX8" s="124"/>
      <c r="SIY8" s="124"/>
      <c r="SIZ8" s="124"/>
      <c r="SJA8" s="124"/>
      <c r="SJB8" s="124"/>
      <c r="SJC8" s="124"/>
      <c r="SJD8" s="124"/>
      <c r="SJE8" s="124"/>
      <c r="SJF8" s="124"/>
      <c r="SJG8" s="124"/>
      <c r="SJH8" s="124"/>
      <c r="SJI8" s="124"/>
      <c r="SJJ8" s="124"/>
      <c r="SJK8" s="124"/>
      <c r="SJL8" s="124"/>
      <c r="SJM8" s="124"/>
      <c r="SJN8" s="124"/>
      <c r="SJO8" s="124"/>
      <c r="SJP8" s="124"/>
      <c r="SJQ8" s="124"/>
      <c r="SJR8" s="124"/>
      <c r="SJS8" s="124"/>
      <c r="SJT8" s="124"/>
      <c r="SJU8" s="124"/>
      <c r="SJV8" s="124"/>
      <c r="SJW8" s="124"/>
      <c r="SJX8" s="124"/>
      <c r="SJY8" s="124"/>
      <c r="SJZ8" s="124"/>
      <c r="SKA8" s="124"/>
      <c r="SKB8" s="124"/>
      <c r="SKC8" s="124"/>
      <c r="SKD8" s="124"/>
      <c r="SKE8" s="124"/>
      <c r="SKF8" s="124"/>
      <c r="SKG8" s="124"/>
      <c r="SKH8" s="124"/>
      <c r="SKI8" s="124"/>
      <c r="SKJ8" s="124"/>
      <c r="SKK8" s="124"/>
      <c r="SKL8" s="124"/>
      <c r="SKM8" s="124"/>
      <c r="SKN8" s="124"/>
      <c r="SKO8" s="124"/>
      <c r="SKP8" s="124"/>
      <c r="SKQ8" s="124"/>
      <c r="SKR8" s="124"/>
      <c r="SKS8" s="124"/>
      <c r="SKT8" s="124"/>
      <c r="SKU8" s="124"/>
      <c r="SKV8" s="124"/>
      <c r="SKW8" s="124"/>
      <c r="SKX8" s="124"/>
      <c r="SKY8" s="124"/>
      <c r="SKZ8" s="124"/>
      <c r="SLA8" s="124"/>
      <c r="SLB8" s="124"/>
      <c r="SLC8" s="124"/>
      <c r="SLD8" s="124"/>
      <c r="SLE8" s="124"/>
      <c r="SLF8" s="124"/>
      <c r="SLG8" s="124"/>
      <c r="SLH8" s="124"/>
      <c r="SLI8" s="124"/>
      <c r="SLJ8" s="124"/>
      <c r="SLK8" s="124"/>
      <c r="SLL8" s="124"/>
      <c r="SLM8" s="124"/>
      <c r="SLN8" s="124"/>
      <c r="SLO8" s="124"/>
      <c r="SLP8" s="124"/>
      <c r="SLQ8" s="124"/>
      <c r="SLR8" s="124"/>
      <c r="SLS8" s="124"/>
      <c r="SLT8" s="124"/>
      <c r="SLU8" s="124"/>
      <c r="SLV8" s="124"/>
      <c r="SLW8" s="124"/>
      <c r="SLX8" s="124"/>
      <c r="SLY8" s="124"/>
      <c r="SLZ8" s="124"/>
      <c r="SMA8" s="124"/>
      <c r="SMB8" s="124"/>
      <c r="SMC8" s="124"/>
      <c r="SMD8" s="124"/>
      <c r="SME8" s="124"/>
      <c r="SMF8" s="124"/>
      <c r="SMG8" s="124"/>
      <c r="SMH8" s="124"/>
      <c r="SMI8" s="124"/>
      <c r="SMJ8" s="124"/>
      <c r="SMK8" s="124"/>
      <c r="SML8" s="124"/>
      <c r="SMM8" s="124"/>
      <c r="SMN8" s="124"/>
      <c r="SMO8" s="124"/>
      <c r="SMP8" s="124"/>
      <c r="SMQ8" s="124"/>
      <c r="SMR8" s="124"/>
      <c r="SMS8" s="124"/>
      <c r="SMT8" s="124"/>
      <c r="SMU8" s="124"/>
      <c r="SMV8" s="124"/>
      <c r="SMW8" s="124"/>
      <c r="SMX8" s="124"/>
      <c r="SMY8" s="124"/>
      <c r="SMZ8" s="124"/>
      <c r="SNA8" s="124"/>
      <c r="SNB8" s="124"/>
      <c r="SNC8" s="124"/>
      <c r="SND8" s="124"/>
      <c r="SNE8" s="124"/>
      <c r="SNF8" s="124"/>
      <c r="SNG8" s="124"/>
      <c r="SNH8" s="124"/>
      <c r="SNI8" s="124"/>
      <c r="SNJ8" s="124"/>
      <c r="SNK8" s="124"/>
      <c r="SNL8" s="124"/>
      <c r="SNM8" s="124"/>
      <c r="SNN8" s="124"/>
      <c r="SNO8" s="124"/>
      <c r="SNP8" s="124"/>
      <c r="SNQ8" s="124"/>
      <c r="SNR8" s="124"/>
      <c r="SNS8" s="124"/>
      <c r="SNT8" s="124"/>
      <c r="SNU8" s="124"/>
      <c r="SNV8" s="124"/>
      <c r="SNW8" s="124"/>
      <c r="SNX8" s="124"/>
      <c r="SNY8" s="124"/>
      <c r="SNZ8" s="124"/>
      <c r="SOA8" s="124"/>
      <c r="SOB8" s="124"/>
      <c r="SOC8" s="124"/>
      <c r="SOD8" s="124"/>
      <c r="SOE8" s="124"/>
      <c r="SOF8" s="124"/>
      <c r="SOG8" s="124"/>
      <c r="SOH8" s="124"/>
      <c r="SOI8" s="124"/>
      <c r="SOJ8" s="124"/>
      <c r="SOK8" s="124"/>
      <c r="SOL8" s="124"/>
      <c r="SOM8" s="124"/>
      <c r="SON8" s="124"/>
      <c r="SOO8" s="124"/>
      <c r="SOP8" s="124"/>
      <c r="SOQ8" s="124"/>
      <c r="SOR8" s="124"/>
      <c r="SOS8" s="124"/>
      <c r="SOT8" s="124"/>
      <c r="SOU8" s="124"/>
      <c r="SOV8" s="124"/>
      <c r="SOW8" s="124"/>
      <c r="SOX8" s="124"/>
      <c r="SOY8" s="124"/>
      <c r="SOZ8" s="124"/>
      <c r="SPA8" s="124"/>
      <c r="SPB8" s="124"/>
      <c r="SPC8" s="124"/>
      <c r="SPD8" s="124"/>
      <c r="SPE8" s="124"/>
      <c r="SPF8" s="124"/>
      <c r="SPG8" s="124"/>
      <c r="SPH8" s="124"/>
      <c r="SPI8" s="124"/>
      <c r="SPJ8" s="124"/>
      <c r="SPK8" s="124"/>
      <c r="SPL8" s="124"/>
      <c r="SPM8" s="124"/>
      <c r="SPN8" s="124"/>
      <c r="SPO8" s="124"/>
      <c r="SPP8" s="124"/>
      <c r="SPQ8" s="124"/>
      <c r="SPR8" s="124"/>
      <c r="SPS8" s="124"/>
      <c r="SPT8" s="124"/>
      <c r="SPU8" s="124"/>
      <c r="SPV8" s="124"/>
      <c r="SPW8" s="124"/>
      <c r="SPX8" s="124"/>
      <c r="SPY8" s="124"/>
      <c r="SPZ8" s="124"/>
      <c r="SQA8" s="124"/>
      <c r="SQB8" s="124"/>
      <c r="SQC8" s="124"/>
      <c r="SQD8" s="124"/>
      <c r="SQE8" s="124"/>
      <c r="SQF8" s="124"/>
      <c r="SQG8" s="124"/>
      <c r="SQH8" s="124"/>
      <c r="SQI8" s="124"/>
      <c r="SQJ8" s="124"/>
      <c r="SQK8" s="124"/>
      <c r="SQL8" s="124"/>
      <c r="SQM8" s="124"/>
      <c r="SQN8" s="124"/>
      <c r="SQO8" s="124"/>
      <c r="SQP8" s="124"/>
      <c r="SQQ8" s="124"/>
      <c r="SQR8" s="124"/>
      <c r="SQS8" s="124"/>
      <c r="SQT8" s="124"/>
      <c r="SQU8" s="124"/>
      <c r="SQV8" s="124"/>
      <c r="SQW8" s="124"/>
      <c r="SQX8" s="124"/>
      <c r="SQY8" s="124"/>
      <c r="SQZ8" s="124"/>
      <c r="SRA8" s="124"/>
      <c r="SRB8" s="124"/>
      <c r="SRC8" s="124"/>
      <c r="SRD8" s="124"/>
      <c r="SRE8" s="124"/>
      <c r="SRF8" s="124"/>
      <c r="SRG8" s="124"/>
      <c r="SRH8" s="124"/>
      <c r="SRI8" s="124"/>
      <c r="SRJ8" s="124"/>
      <c r="SRK8" s="124"/>
      <c r="SRL8" s="124"/>
      <c r="SRM8" s="124"/>
      <c r="SRN8" s="124"/>
      <c r="SRO8" s="124"/>
      <c r="SRP8" s="124"/>
      <c r="SRQ8" s="124"/>
      <c r="SRR8" s="124"/>
      <c r="SRS8" s="124"/>
      <c r="SRT8" s="124"/>
      <c r="SRU8" s="124"/>
      <c r="SRV8" s="124"/>
      <c r="SRW8" s="124"/>
      <c r="SRX8" s="124"/>
      <c r="SRY8" s="124"/>
      <c r="SRZ8" s="124"/>
      <c r="SSA8" s="124"/>
      <c r="SSB8" s="124"/>
      <c r="SSC8" s="124"/>
      <c r="SSD8" s="124"/>
      <c r="SSE8" s="124"/>
      <c r="SSF8" s="124"/>
      <c r="SSG8" s="124"/>
      <c r="SSH8" s="124"/>
      <c r="SSI8" s="124"/>
      <c r="SSJ8" s="124"/>
      <c r="SSK8" s="124"/>
      <c r="SSL8" s="124"/>
      <c r="SSM8" s="124"/>
      <c r="SSN8" s="124"/>
      <c r="SSO8" s="124"/>
      <c r="SSP8" s="124"/>
      <c r="SSQ8" s="124"/>
      <c r="SSR8" s="124"/>
      <c r="SSS8" s="124"/>
      <c r="SST8" s="124"/>
      <c r="SSU8" s="124"/>
      <c r="SSV8" s="124"/>
      <c r="SSW8" s="124"/>
      <c r="SSX8" s="124"/>
      <c r="SSY8" s="124"/>
      <c r="SSZ8" s="124"/>
      <c r="STA8" s="124"/>
      <c r="STB8" s="124"/>
      <c r="STC8" s="124"/>
      <c r="STD8" s="124"/>
      <c r="STE8" s="124"/>
      <c r="STF8" s="124"/>
      <c r="STG8" s="124"/>
      <c r="STH8" s="124"/>
      <c r="STI8" s="124"/>
      <c r="STJ8" s="124"/>
      <c r="STK8" s="124"/>
      <c r="STL8" s="124"/>
      <c r="STM8" s="124"/>
      <c r="STN8" s="124"/>
      <c r="STO8" s="124"/>
      <c r="STP8" s="124"/>
      <c r="STQ8" s="124"/>
      <c r="STR8" s="124"/>
      <c r="STS8" s="124"/>
      <c r="STT8" s="124"/>
      <c r="STU8" s="124"/>
      <c r="STV8" s="124"/>
      <c r="STW8" s="124"/>
      <c r="STX8" s="124"/>
      <c r="STY8" s="124"/>
      <c r="STZ8" s="124"/>
      <c r="SUA8" s="124"/>
      <c r="SUB8" s="124"/>
      <c r="SUC8" s="124"/>
      <c r="SUD8" s="124"/>
      <c r="SUE8" s="124"/>
      <c r="SUF8" s="124"/>
      <c r="SUG8" s="124"/>
      <c r="SUH8" s="124"/>
      <c r="SUI8" s="124"/>
      <c r="SUJ8" s="124"/>
      <c r="SUK8" s="124"/>
      <c r="SUL8" s="124"/>
      <c r="SUM8" s="124"/>
      <c r="SUN8" s="124"/>
      <c r="SUO8" s="124"/>
      <c r="SUP8" s="124"/>
      <c r="SUQ8" s="124"/>
      <c r="SUR8" s="124"/>
      <c r="SUS8" s="124"/>
      <c r="SUT8" s="124"/>
      <c r="SUU8" s="124"/>
      <c r="SUV8" s="124"/>
      <c r="SUW8" s="124"/>
      <c r="SUX8" s="124"/>
      <c r="SUY8" s="124"/>
      <c r="SUZ8" s="124"/>
      <c r="SVA8" s="124"/>
      <c r="SVB8" s="124"/>
      <c r="SVC8" s="124"/>
      <c r="SVD8" s="124"/>
      <c r="SVE8" s="124"/>
      <c r="SVF8" s="124"/>
      <c r="SVG8" s="124"/>
      <c r="SVH8" s="124"/>
      <c r="SVI8" s="124"/>
      <c r="SVJ8" s="124"/>
      <c r="SVK8" s="124"/>
      <c r="SVL8" s="124"/>
      <c r="SVM8" s="124"/>
      <c r="SVN8" s="124"/>
      <c r="SVO8" s="124"/>
      <c r="SVP8" s="124"/>
      <c r="SVQ8" s="124"/>
      <c r="SVR8" s="124"/>
      <c r="SVS8" s="124"/>
      <c r="SVT8" s="124"/>
      <c r="SVU8" s="124"/>
      <c r="SVV8" s="124"/>
      <c r="SVW8" s="124"/>
      <c r="SVX8" s="124"/>
      <c r="SVY8" s="124"/>
      <c r="SVZ8" s="124"/>
      <c r="SWA8" s="124"/>
      <c r="SWB8" s="124"/>
      <c r="SWC8" s="124"/>
      <c r="SWD8" s="124"/>
      <c r="SWE8" s="124"/>
      <c r="SWF8" s="124"/>
      <c r="SWG8" s="124"/>
      <c r="SWH8" s="124"/>
      <c r="SWI8" s="124"/>
      <c r="SWJ8" s="124"/>
      <c r="SWK8" s="124"/>
      <c r="SWL8" s="124"/>
      <c r="SWM8" s="124"/>
      <c r="SWN8" s="124"/>
      <c r="SWO8" s="124"/>
      <c r="SWP8" s="124"/>
      <c r="SWQ8" s="124"/>
      <c r="SWR8" s="124"/>
      <c r="SWS8" s="124"/>
      <c r="SWT8" s="124"/>
      <c r="SWU8" s="124"/>
      <c r="SWV8" s="124"/>
      <c r="SWW8" s="124"/>
      <c r="SWX8" s="124"/>
      <c r="SWY8" s="124"/>
      <c r="SWZ8" s="124"/>
      <c r="SXA8" s="124"/>
      <c r="SXB8" s="124"/>
      <c r="SXC8" s="124"/>
      <c r="SXD8" s="124"/>
      <c r="SXE8" s="124"/>
      <c r="SXF8" s="124"/>
      <c r="SXG8" s="124"/>
      <c r="SXH8" s="124"/>
      <c r="SXI8" s="124"/>
      <c r="SXJ8" s="124"/>
      <c r="SXK8" s="124"/>
      <c r="SXL8" s="124"/>
      <c r="SXM8" s="124"/>
      <c r="SXN8" s="124"/>
      <c r="SXO8" s="124"/>
      <c r="SXP8" s="124"/>
      <c r="SXQ8" s="124"/>
      <c r="SXR8" s="124"/>
      <c r="SXS8" s="124"/>
      <c r="SXT8" s="124"/>
      <c r="SXU8" s="124"/>
      <c r="SXV8" s="124"/>
      <c r="SXW8" s="124"/>
      <c r="SXX8" s="124"/>
      <c r="SXY8" s="124"/>
      <c r="SXZ8" s="124"/>
      <c r="SYA8" s="124"/>
      <c r="SYB8" s="124"/>
      <c r="SYC8" s="124"/>
      <c r="SYD8" s="124"/>
      <c r="SYE8" s="124"/>
      <c r="SYF8" s="124"/>
      <c r="SYG8" s="124"/>
      <c r="SYH8" s="124"/>
      <c r="SYI8" s="124"/>
      <c r="SYJ8" s="124"/>
      <c r="SYK8" s="124"/>
      <c r="SYL8" s="124"/>
      <c r="SYM8" s="124"/>
      <c r="SYN8" s="124"/>
      <c r="SYO8" s="124"/>
      <c r="SYP8" s="124"/>
      <c r="SYQ8" s="124"/>
      <c r="SYR8" s="124"/>
      <c r="SYS8" s="124"/>
      <c r="SYT8" s="124"/>
      <c r="SYU8" s="124"/>
      <c r="SYV8" s="124"/>
      <c r="SYW8" s="124"/>
      <c r="SYX8" s="124"/>
      <c r="SYY8" s="124"/>
      <c r="SYZ8" s="124"/>
      <c r="SZA8" s="124"/>
      <c r="SZB8" s="124"/>
      <c r="SZC8" s="124"/>
      <c r="SZD8" s="124"/>
      <c r="SZE8" s="124"/>
      <c r="SZF8" s="124"/>
      <c r="SZG8" s="124"/>
      <c r="SZH8" s="124"/>
      <c r="SZI8" s="124"/>
      <c r="SZJ8" s="124"/>
      <c r="SZK8" s="124"/>
      <c r="SZL8" s="124"/>
      <c r="SZM8" s="124"/>
      <c r="SZN8" s="124"/>
      <c r="SZO8" s="124"/>
      <c r="SZP8" s="124"/>
      <c r="SZQ8" s="124"/>
      <c r="SZR8" s="124"/>
      <c r="SZS8" s="124"/>
      <c r="SZT8" s="124"/>
      <c r="SZU8" s="124"/>
      <c r="SZV8" s="124"/>
      <c r="SZW8" s="124"/>
      <c r="SZX8" s="124"/>
      <c r="SZY8" s="124"/>
      <c r="SZZ8" s="124"/>
      <c r="TAA8" s="124"/>
      <c r="TAB8" s="124"/>
      <c r="TAC8" s="124"/>
      <c r="TAD8" s="124"/>
      <c r="TAE8" s="124"/>
      <c r="TAF8" s="124"/>
      <c r="TAG8" s="124"/>
      <c r="TAH8" s="124"/>
      <c r="TAI8" s="124"/>
      <c r="TAJ8" s="124"/>
      <c r="TAK8" s="124"/>
      <c r="TAL8" s="124"/>
      <c r="TAM8" s="124"/>
      <c r="TAN8" s="124"/>
      <c r="TAO8" s="124"/>
      <c r="TAP8" s="124"/>
      <c r="TAQ8" s="124"/>
      <c r="TAR8" s="124"/>
      <c r="TAS8" s="124"/>
      <c r="TAT8" s="124"/>
      <c r="TAU8" s="124"/>
      <c r="TAV8" s="124"/>
      <c r="TAW8" s="124"/>
      <c r="TAX8" s="124"/>
      <c r="TAY8" s="124"/>
      <c r="TAZ8" s="124"/>
      <c r="TBA8" s="124"/>
      <c r="TBB8" s="124"/>
      <c r="TBC8" s="124"/>
      <c r="TBD8" s="124"/>
      <c r="TBE8" s="124"/>
      <c r="TBF8" s="124"/>
      <c r="TBG8" s="124"/>
      <c r="TBH8" s="124"/>
      <c r="TBI8" s="124"/>
      <c r="TBJ8" s="124"/>
      <c r="TBK8" s="124"/>
      <c r="TBL8" s="124"/>
      <c r="TBM8" s="124"/>
      <c r="TBN8" s="124"/>
      <c r="TBO8" s="124"/>
      <c r="TBP8" s="124"/>
      <c r="TBQ8" s="124"/>
      <c r="TBR8" s="124"/>
      <c r="TBS8" s="124"/>
      <c r="TBT8" s="124"/>
      <c r="TBU8" s="124"/>
      <c r="TBV8" s="124"/>
      <c r="TBW8" s="124"/>
      <c r="TBX8" s="124"/>
      <c r="TBY8" s="124"/>
      <c r="TBZ8" s="124"/>
      <c r="TCA8" s="124"/>
      <c r="TCB8" s="124"/>
      <c r="TCC8" s="124"/>
      <c r="TCD8" s="124"/>
      <c r="TCE8" s="124"/>
      <c r="TCF8" s="124"/>
      <c r="TCG8" s="124"/>
      <c r="TCH8" s="124"/>
      <c r="TCI8" s="124"/>
      <c r="TCJ8" s="124"/>
      <c r="TCK8" s="124"/>
      <c r="TCL8" s="124"/>
      <c r="TCM8" s="124"/>
      <c r="TCN8" s="124"/>
      <c r="TCO8" s="124"/>
      <c r="TCP8" s="124"/>
      <c r="TCQ8" s="124"/>
      <c r="TCR8" s="124"/>
      <c r="TCS8" s="124"/>
      <c r="TCT8" s="124"/>
      <c r="TCU8" s="124"/>
      <c r="TCV8" s="124"/>
      <c r="TCW8" s="124"/>
      <c r="TCX8" s="124"/>
      <c r="TCY8" s="124"/>
      <c r="TCZ8" s="124"/>
      <c r="TDA8" s="124"/>
      <c r="TDB8" s="124"/>
      <c r="TDC8" s="124"/>
      <c r="TDD8" s="124"/>
      <c r="TDE8" s="124"/>
      <c r="TDF8" s="124"/>
      <c r="TDG8" s="124"/>
      <c r="TDH8" s="124"/>
      <c r="TDI8" s="124"/>
      <c r="TDJ8" s="124"/>
      <c r="TDK8" s="124"/>
      <c r="TDL8" s="124"/>
      <c r="TDM8" s="124"/>
      <c r="TDN8" s="124"/>
      <c r="TDO8" s="124"/>
      <c r="TDP8" s="124"/>
      <c r="TDQ8" s="124"/>
      <c r="TDR8" s="124"/>
      <c r="TDS8" s="124"/>
      <c r="TDT8" s="124"/>
      <c r="TDU8" s="124"/>
      <c r="TDV8" s="124"/>
      <c r="TDW8" s="124"/>
      <c r="TDX8" s="124"/>
      <c r="TDY8" s="124"/>
      <c r="TDZ8" s="124"/>
      <c r="TEA8" s="124"/>
      <c r="TEB8" s="124"/>
      <c r="TEC8" s="124"/>
      <c r="TED8" s="124"/>
      <c r="TEE8" s="124"/>
      <c r="TEF8" s="124"/>
      <c r="TEG8" s="124"/>
      <c r="TEH8" s="124"/>
      <c r="TEI8" s="124"/>
      <c r="TEJ8" s="124"/>
      <c r="TEK8" s="124"/>
      <c r="TEL8" s="124"/>
      <c r="TEM8" s="124"/>
      <c r="TEN8" s="124"/>
      <c r="TEO8" s="124"/>
      <c r="TEP8" s="124"/>
      <c r="TEQ8" s="124"/>
      <c r="TER8" s="124"/>
      <c r="TES8" s="124"/>
      <c r="TET8" s="124"/>
      <c r="TEU8" s="124"/>
      <c r="TEV8" s="124"/>
      <c r="TEW8" s="124"/>
      <c r="TEX8" s="124"/>
      <c r="TEY8" s="124"/>
      <c r="TEZ8" s="124"/>
      <c r="TFA8" s="124"/>
      <c r="TFB8" s="124"/>
      <c r="TFC8" s="124"/>
      <c r="TFD8" s="124"/>
      <c r="TFE8" s="124"/>
      <c r="TFF8" s="124"/>
      <c r="TFG8" s="124"/>
      <c r="TFH8" s="124"/>
      <c r="TFI8" s="124"/>
      <c r="TFJ8" s="124"/>
      <c r="TFK8" s="124"/>
      <c r="TFL8" s="124"/>
      <c r="TFM8" s="124"/>
      <c r="TFN8" s="124"/>
      <c r="TFO8" s="124"/>
      <c r="TFP8" s="124"/>
      <c r="TFQ8" s="124"/>
      <c r="TFR8" s="124"/>
      <c r="TFS8" s="124"/>
      <c r="TFT8" s="124"/>
      <c r="TFU8" s="124"/>
      <c r="TFV8" s="124"/>
      <c r="TFW8" s="124"/>
      <c r="TFX8" s="124"/>
      <c r="TFY8" s="124"/>
      <c r="TFZ8" s="124"/>
      <c r="TGA8" s="124"/>
      <c r="TGB8" s="124"/>
      <c r="TGC8" s="124"/>
      <c r="TGD8" s="124"/>
      <c r="TGE8" s="124"/>
      <c r="TGF8" s="124"/>
      <c r="TGG8" s="124"/>
      <c r="TGH8" s="124"/>
      <c r="TGI8" s="124"/>
      <c r="TGJ8" s="124"/>
      <c r="TGK8" s="124"/>
      <c r="TGL8" s="124"/>
      <c r="TGM8" s="124"/>
      <c r="TGN8" s="124"/>
      <c r="TGO8" s="124"/>
      <c r="TGP8" s="124"/>
      <c r="TGQ8" s="124"/>
      <c r="TGR8" s="124"/>
      <c r="TGS8" s="124"/>
      <c r="TGT8" s="124"/>
      <c r="TGU8" s="124"/>
      <c r="TGV8" s="124"/>
      <c r="TGW8" s="124"/>
      <c r="TGX8" s="124"/>
      <c r="TGY8" s="124"/>
      <c r="TGZ8" s="124"/>
      <c r="THA8" s="124"/>
      <c r="THB8" s="124"/>
      <c r="THC8" s="124"/>
      <c r="THD8" s="124"/>
      <c r="THE8" s="124"/>
      <c r="THF8" s="124"/>
      <c r="THG8" s="124"/>
      <c r="THH8" s="124"/>
      <c r="THI8" s="124"/>
      <c r="THJ8" s="124"/>
      <c r="THK8" s="124"/>
      <c r="THL8" s="124"/>
      <c r="THM8" s="124"/>
      <c r="THN8" s="124"/>
      <c r="THO8" s="124"/>
      <c r="THP8" s="124"/>
      <c r="THQ8" s="124"/>
      <c r="THR8" s="124"/>
      <c r="THS8" s="124"/>
      <c r="THT8" s="124"/>
      <c r="THU8" s="124"/>
      <c r="THV8" s="124"/>
      <c r="THW8" s="124"/>
      <c r="THX8" s="124"/>
      <c r="THY8" s="124"/>
      <c r="THZ8" s="124"/>
      <c r="TIA8" s="124"/>
      <c r="TIB8" s="124"/>
      <c r="TIC8" s="124"/>
      <c r="TID8" s="124"/>
      <c r="TIE8" s="124"/>
      <c r="TIF8" s="124"/>
      <c r="TIG8" s="124"/>
      <c r="TIH8" s="124"/>
      <c r="TII8" s="124"/>
      <c r="TIJ8" s="124"/>
      <c r="TIK8" s="124"/>
      <c r="TIL8" s="124"/>
      <c r="TIM8" s="124"/>
      <c r="TIN8" s="124"/>
      <c r="TIO8" s="124"/>
      <c r="TIP8" s="124"/>
      <c r="TIQ8" s="124"/>
      <c r="TIR8" s="124"/>
      <c r="TIS8" s="124"/>
      <c r="TIT8" s="124"/>
      <c r="TIU8" s="124"/>
      <c r="TIV8" s="124"/>
      <c r="TIW8" s="124"/>
      <c r="TIX8" s="124"/>
      <c r="TIY8" s="124"/>
      <c r="TIZ8" s="124"/>
      <c r="TJA8" s="124"/>
      <c r="TJB8" s="124"/>
      <c r="TJC8" s="124"/>
      <c r="TJD8" s="124"/>
      <c r="TJE8" s="124"/>
      <c r="TJF8" s="124"/>
      <c r="TJG8" s="124"/>
      <c r="TJH8" s="124"/>
      <c r="TJI8" s="124"/>
      <c r="TJJ8" s="124"/>
      <c r="TJK8" s="124"/>
      <c r="TJL8" s="124"/>
      <c r="TJM8" s="124"/>
      <c r="TJN8" s="124"/>
      <c r="TJO8" s="124"/>
      <c r="TJP8" s="124"/>
      <c r="TJQ8" s="124"/>
      <c r="TJR8" s="124"/>
      <c r="TJS8" s="124"/>
      <c r="TJT8" s="124"/>
      <c r="TJU8" s="124"/>
      <c r="TJV8" s="124"/>
      <c r="TJW8" s="124"/>
      <c r="TJX8" s="124"/>
      <c r="TJY8" s="124"/>
      <c r="TJZ8" s="124"/>
      <c r="TKA8" s="124"/>
      <c r="TKB8" s="124"/>
      <c r="TKC8" s="124"/>
      <c r="TKD8" s="124"/>
      <c r="TKE8" s="124"/>
      <c r="TKF8" s="124"/>
      <c r="TKG8" s="124"/>
      <c r="TKH8" s="124"/>
      <c r="TKI8" s="124"/>
      <c r="TKJ8" s="124"/>
      <c r="TKK8" s="124"/>
      <c r="TKL8" s="124"/>
      <c r="TKM8" s="124"/>
      <c r="TKN8" s="124"/>
      <c r="TKO8" s="124"/>
      <c r="TKP8" s="124"/>
      <c r="TKQ8" s="124"/>
      <c r="TKR8" s="124"/>
      <c r="TKS8" s="124"/>
      <c r="TKT8" s="124"/>
      <c r="TKU8" s="124"/>
      <c r="TKV8" s="124"/>
      <c r="TKW8" s="124"/>
      <c r="TKX8" s="124"/>
      <c r="TKY8" s="124"/>
      <c r="TKZ8" s="124"/>
      <c r="TLA8" s="124"/>
      <c r="TLB8" s="124"/>
      <c r="TLC8" s="124"/>
      <c r="TLD8" s="124"/>
      <c r="TLE8" s="124"/>
      <c r="TLF8" s="124"/>
      <c r="TLG8" s="124"/>
      <c r="TLH8" s="124"/>
      <c r="TLI8" s="124"/>
      <c r="TLJ8" s="124"/>
      <c r="TLK8" s="124"/>
      <c r="TLL8" s="124"/>
      <c r="TLM8" s="124"/>
      <c r="TLN8" s="124"/>
      <c r="TLO8" s="124"/>
      <c r="TLP8" s="124"/>
      <c r="TLQ8" s="124"/>
      <c r="TLR8" s="124"/>
      <c r="TLS8" s="124"/>
      <c r="TLT8" s="124"/>
      <c r="TLU8" s="124"/>
      <c r="TLV8" s="124"/>
      <c r="TLW8" s="124"/>
      <c r="TLX8" s="124"/>
      <c r="TLY8" s="124"/>
      <c r="TLZ8" s="124"/>
      <c r="TMA8" s="124"/>
      <c r="TMB8" s="124"/>
      <c r="TMC8" s="124"/>
      <c r="TMD8" s="124"/>
      <c r="TME8" s="124"/>
      <c r="TMF8" s="124"/>
      <c r="TMG8" s="124"/>
      <c r="TMH8" s="124"/>
      <c r="TMI8" s="124"/>
      <c r="TMJ8" s="124"/>
      <c r="TMK8" s="124"/>
      <c r="TML8" s="124"/>
      <c r="TMM8" s="124"/>
      <c r="TMN8" s="124"/>
      <c r="TMO8" s="124"/>
      <c r="TMP8" s="124"/>
      <c r="TMQ8" s="124"/>
      <c r="TMR8" s="124"/>
      <c r="TMS8" s="124"/>
      <c r="TMT8" s="124"/>
      <c r="TMU8" s="124"/>
      <c r="TMV8" s="124"/>
      <c r="TMW8" s="124"/>
      <c r="TMX8" s="124"/>
      <c r="TMY8" s="124"/>
      <c r="TMZ8" s="124"/>
      <c r="TNA8" s="124"/>
      <c r="TNB8" s="124"/>
      <c r="TNC8" s="124"/>
      <c r="TND8" s="124"/>
      <c r="TNE8" s="124"/>
      <c r="TNF8" s="124"/>
      <c r="TNG8" s="124"/>
      <c r="TNH8" s="124"/>
      <c r="TNI8" s="124"/>
      <c r="TNJ8" s="124"/>
      <c r="TNK8" s="124"/>
      <c r="TNL8" s="124"/>
      <c r="TNM8" s="124"/>
      <c r="TNN8" s="124"/>
      <c r="TNO8" s="124"/>
      <c r="TNP8" s="124"/>
      <c r="TNQ8" s="124"/>
      <c r="TNR8" s="124"/>
      <c r="TNS8" s="124"/>
      <c r="TNT8" s="124"/>
      <c r="TNU8" s="124"/>
      <c r="TNV8" s="124"/>
      <c r="TNW8" s="124"/>
      <c r="TNX8" s="124"/>
      <c r="TNY8" s="124"/>
      <c r="TNZ8" s="124"/>
      <c r="TOA8" s="124"/>
      <c r="TOB8" s="124"/>
      <c r="TOC8" s="124"/>
      <c r="TOD8" s="124"/>
      <c r="TOE8" s="124"/>
      <c r="TOF8" s="124"/>
      <c r="TOG8" s="124"/>
      <c r="TOH8" s="124"/>
      <c r="TOI8" s="124"/>
      <c r="TOJ8" s="124"/>
      <c r="TOK8" s="124"/>
      <c r="TOL8" s="124"/>
      <c r="TOM8" s="124"/>
      <c r="TON8" s="124"/>
      <c r="TOO8" s="124"/>
      <c r="TOP8" s="124"/>
      <c r="TOQ8" s="124"/>
      <c r="TOR8" s="124"/>
      <c r="TOS8" s="124"/>
      <c r="TOT8" s="124"/>
      <c r="TOU8" s="124"/>
      <c r="TOV8" s="124"/>
      <c r="TOW8" s="124"/>
      <c r="TOX8" s="124"/>
      <c r="TOY8" s="124"/>
      <c r="TOZ8" s="124"/>
      <c r="TPA8" s="124"/>
      <c r="TPB8" s="124"/>
      <c r="TPC8" s="124"/>
      <c r="TPD8" s="124"/>
      <c r="TPE8" s="124"/>
      <c r="TPF8" s="124"/>
      <c r="TPG8" s="124"/>
      <c r="TPH8" s="124"/>
      <c r="TPI8" s="124"/>
      <c r="TPJ8" s="124"/>
      <c r="TPK8" s="124"/>
      <c r="TPL8" s="124"/>
      <c r="TPM8" s="124"/>
      <c r="TPN8" s="124"/>
      <c r="TPO8" s="124"/>
      <c r="TPP8" s="124"/>
      <c r="TPQ8" s="124"/>
      <c r="TPR8" s="124"/>
      <c r="TPS8" s="124"/>
      <c r="TPT8" s="124"/>
      <c r="TPU8" s="124"/>
      <c r="TPV8" s="124"/>
      <c r="TPW8" s="124"/>
      <c r="TPX8" s="124"/>
      <c r="TPY8" s="124"/>
      <c r="TPZ8" s="124"/>
      <c r="TQA8" s="124"/>
      <c r="TQB8" s="124"/>
      <c r="TQC8" s="124"/>
      <c r="TQD8" s="124"/>
      <c r="TQE8" s="124"/>
      <c r="TQF8" s="124"/>
      <c r="TQG8" s="124"/>
      <c r="TQH8" s="124"/>
      <c r="TQI8" s="124"/>
      <c r="TQJ8" s="124"/>
      <c r="TQK8" s="124"/>
      <c r="TQL8" s="124"/>
      <c r="TQM8" s="124"/>
      <c r="TQN8" s="124"/>
      <c r="TQO8" s="124"/>
      <c r="TQP8" s="124"/>
      <c r="TQQ8" s="124"/>
      <c r="TQR8" s="124"/>
      <c r="TQS8" s="124"/>
      <c r="TQT8" s="124"/>
      <c r="TQU8" s="124"/>
      <c r="TQV8" s="124"/>
      <c r="TQW8" s="124"/>
      <c r="TQX8" s="124"/>
      <c r="TQY8" s="124"/>
      <c r="TQZ8" s="124"/>
      <c r="TRA8" s="124"/>
      <c r="TRB8" s="124"/>
      <c r="TRC8" s="124"/>
      <c r="TRD8" s="124"/>
      <c r="TRE8" s="124"/>
      <c r="TRF8" s="124"/>
      <c r="TRG8" s="124"/>
      <c r="TRH8" s="124"/>
      <c r="TRI8" s="124"/>
      <c r="TRJ8" s="124"/>
      <c r="TRK8" s="124"/>
      <c r="TRL8" s="124"/>
      <c r="TRM8" s="124"/>
      <c r="TRN8" s="124"/>
      <c r="TRO8" s="124"/>
      <c r="TRP8" s="124"/>
      <c r="TRQ8" s="124"/>
      <c r="TRR8" s="124"/>
      <c r="TRS8" s="124"/>
      <c r="TRT8" s="124"/>
      <c r="TRU8" s="124"/>
      <c r="TRV8" s="124"/>
      <c r="TRW8" s="124"/>
      <c r="TRX8" s="124"/>
      <c r="TRY8" s="124"/>
      <c r="TRZ8" s="124"/>
      <c r="TSA8" s="124"/>
      <c r="TSB8" s="124"/>
      <c r="TSC8" s="124"/>
      <c r="TSD8" s="124"/>
      <c r="TSE8" s="124"/>
      <c r="TSF8" s="124"/>
      <c r="TSG8" s="124"/>
      <c r="TSH8" s="124"/>
      <c r="TSI8" s="124"/>
      <c r="TSJ8" s="124"/>
      <c r="TSK8" s="124"/>
      <c r="TSL8" s="124"/>
      <c r="TSM8" s="124"/>
      <c r="TSN8" s="124"/>
      <c r="TSO8" s="124"/>
      <c r="TSP8" s="124"/>
      <c r="TSQ8" s="124"/>
      <c r="TSR8" s="124"/>
      <c r="TSS8" s="124"/>
      <c r="TST8" s="124"/>
      <c r="TSU8" s="124"/>
      <c r="TSV8" s="124"/>
      <c r="TSW8" s="124"/>
      <c r="TSX8" s="124"/>
      <c r="TSY8" s="124"/>
      <c r="TSZ8" s="124"/>
      <c r="TTA8" s="124"/>
      <c r="TTB8" s="124"/>
      <c r="TTC8" s="124"/>
      <c r="TTD8" s="124"/>
      <c r="TTE8" s="124"/>
      <c r="TTF8" s="124"/>
      <c r="TTG8" s="124"/>
      <c r="TTH8" s="124"/>
      <c r="TTI8" s="124"/>
      <c r="TTJ8" s="124"/>
      <c r="TTK8" s="124"/>
      <c r="TTL8" s="124"/>
      <c r="TTM8" s="124"/>
      <c r="TTN8" s="124"/>
      <c r="TTO8" s="124"/>
      <c r="TTP8" s="124"/>
      <c r="TTQ8" s="124"/>
      <c r="TTR8" s="124"/>
      <c r="TTS8" s="124"/>
      <c r="TTT8" s="124"/>
      <c r="TTU8" s="124"/>
      <c r="TTV8" s="124"/>
      <c r="TTW8" s="124"/>
      <c r="TTX8" s="124"/>
      <c r="TTY8" s="124"/>
      <c r="TTZ8" s="124"/>
      <c r="TUA8" s="124"/>
      <c r="TUB8" s="124"/>
      <c r="TUC8" s="124"/>
      <c r="TUD8" s="124"/>
      <c r="TUE8" s="124"/>
      <c r="TUF8" s="124"/>
      <c r="TUG8" s="124"/>
      <c r="TUH8" s="124"/>
      <c r="TUI8" s="124"/>
      <c r="TUJ8" s="124"/>
      <c r="TUK8" s="124"/>
      <c r="TUL8" s="124"/>
      <c r="TUM8" s="124"/>
      <c r="TUN8" s="124"/>
      <c r="TUO8" s="124"/>
      <c r="TUP8" s="124"/>
      <c r="TUQ8" s="124"/>
      <c r="TUR8" s="124"/>
      <c r="TUS8" s="124"/>
      <c r="TUT8" s="124"/>
      <c r="TUU8" s="124"/>
      <c r="TUV8" s="124"/>
      <c r="TUW8" s="124"/>
      <c r="TUX8" s="124"/>
      <c r="TUY8" s="124"/>
      <c r="TUZ8" s="124"/>
      <c r="TVA8" s="124"/>
      <c r="TVB8" s="124"/>
      <c r="TVC8" s="124"/>
      <c r="TVD8" s="124"/>
      <c r="TVE8" s="124"/>
      <c r="TVF8" s="124"/>
      <c r="TVG8" s="124"/>
      <c r="TVH8" s="124"/>
      <c r="TVI8" s="124"/>
      <c r="TVJ8" s="124"/>
      <c r="TVK8" s="124"/>
      <c r="TVL8" s="124"/>
      <c r="TVM8" s="124"/>
      <c r="TVN8" s="124"/>
      <c r="TVO8" s="124"/>
      <c r="TVP8" s="124"/>
      <c r="TVQ8" s="124"/>
      <c r="TVR8" s="124"/>
      <c r="TVS8" s="124"/>
      <c r="TVT8" s="124"/>
      <c r="TVU8" s="124"/>
      <c r="TVV8" s="124"/>
      <c r="TVW8" s="124"/>
      <c r="TVX8" s="124"/>
      <c r="TVY8" s="124"/>
      <c r="TVZ8" s="124"/>
      <c r="TWA8" s="124"/>
      <c r="TWB8" s="124"/>
      <c r="TWC8" s="124"/>
      <c r="TWD8" s="124"/>
      <c r="TWE8" s="124"/>
      <c r="TWF8" s="124"/>
      <c r="TWG8" s="124"/>
      <c r="TWH8" s="124"/>
      <c r="TWI8" s="124"/>
      <c r="TWJ8" s="124"/>
      <c r="TWK8" s="124"/>
      <c r="TWL8" s="124"/>
      <c r="TWM8" s="124"/>
      <c r="TWN8" s="124"/>
      <c r="TWO8" s="124"/>
      <c r="TWP8" s="124"/>
      <c r="TWQ8" s="124"/>
      <c r="TWR8" s="124"/>
      <c r="TWS8" s="124"/>
      <c r="TWT8" s="124"/>
      <c r="TWU8" s="124"/>
      <c r="TWV8" s="124"/>
      <c r="TWW8" s="124"/>
      <c r="TWX8" s="124"/>
      <c r="TWY8" s="124"/>
      <c r="TWZ8" s="124"/>
      <c r="TXA8" s="124"/>
      <c r="TXB8" s="124"/>
      <c r="TXC8" s="124"/>
      <c r="TXD8" s="124"/>
      <c r="TXE8" s="124"/>
      <c r="TXF8" s="124"/>
      <c r="TXG8" s="124"/>
      <c r="TXH8" s="124"/>
      <c r="TXI8" s="124"/>
      <c r="TXJ8" s="124"/>
      <c r="TXK8" s="124"/>
      <c r="TXL8" s="124"/>
      <c r="TXM8" s="124"/>
      <c r="TXN8" s="124"/>
      <c r="TXO8" s="124"/>
      <c r="TXP8" s="124"/>
      <c r="TXQ8" s="124"/>
      <c r="TXR8" s="124"/>
      <c r="TXS8" s="124"/>
      <c r="TXT8" s="124"/>
      <c r="TXU8" s="124"/>
      <c r="TXV8" s="124"/>
      <c r="TXW8" s="124"/>
      <c r="TXX8" s="124"/>
      <c r="TXY8" s="124"/>
      <c r="TXZ8" s="124"/>
      <c r="TYA8" s="124"/>
      <c r="TYB8" s="124"/>
      <c r="TYC8" s="124"/>
      <c r="TYD8" s="124"/>
      <c r="TYE8" s="124"/>
      <c r="TYF8" s="124"/>
      <c r="TYG8" s="124"/>
      <c r="TYH8" s="124"/>
      <c r="TYI8" s="124"/>
      <c r="TYJ8" s="124"/>
      <c r="TYK8" s="124"/>
      <c r="TYL8" s="124"/>
      <c r="TYM8" s="124"/>
      <c r="TYN8" s="124"/>
      <c r="TYO8" s="124"/>
      <c r="TYP8" s="124"/>
      <c r="TYQ8" s="124"/>
      <c r="TYR8" s="124"/>
      <c r="TYS8" s="124"/>
      <c r="TYT8" s="124"/>
      <c r="TYU8" s="124"/>
      <c r="TYV8" s="124"/>
      <c r="TYW8" s="124"/>
      <c r="TYX8" s="124"/>
      <c r="TYY8" s="124"/>
      <c r="TYZ8" s="124"/>
      <c r="TZA8" s="124"/>
      <c r="TZB8" s="124"/>
      <c r="TZC8" s="124"/>
      <c r="TZD8" s="124"/>
      <c r="TZE8" s="124"/>
      <c r="TZF8" s="124"/>
      <c r="TZG8" s="124"/>
      <c r="TZH8" s="124"/>
      <c r="TZI8" s="124"/>
      <c r="TZJ8" s="124"/>
      <c r="TZK8" s="124"/>
      <c r="TZL8" s="124"/>
      <c r="TZM8" s="124"/>
      <c r="TZN8" s="124"/>
      <c r="TZO8" s="124"/>
      <c r="TZP8" s="124"/>
      <c r="TZQ8" s="124"/>
      <c r="TZR8" s="124"/>
      <c r="TZS8" s="124"/>
      <c r="TZT8" s="124"/>
      <c r="TZU8" s="124"/>
      <c r="TZV8" s="124"/>
      <c r="TZW8" s="124"/>
      <c r="TZX8" s="124"/>
      <c r="TZY8" s="124"/>
      <c r="TZZ8" s="124"/>
      <c r="UAA8" s="124"/>
      <c r="UAB8" s="124"/>
      <c r="UAC8" s="124"/>
      <c r="UAD8" s="124"/>
      <c r="UAE8" s="124"/>
      <c r="UAF8" s="124"/>
      <c r="UAG8" s="124"/>
      <c r="UAH8" s="124"/>
      <c r="UAI8" s="124"/>
      <c r="UAJ8" s="124"/>
      <c r="UAK8" s="124"/>
      <c r="UAL8" s="124"/>
      <c r="UAM8" s="124"/>
      <c r="UAN8" s="124"/>
      <c r="UAO8" s="124"/>
      <c r="UAP8" s="124"/>
      <c r="UAQ8" s="124"/>
      <c r="UAR8" s="124"/>
      <c r="UAS8" s="124"/>
      <c r="UAT8" s="124"/>
      <c r="UAU8" s="124"/>
      <c r="UAV8" s="124"/>
      <c r="UAW8" s="124"/>
      <c r="UAX8" s="124"/>
      <c r="UAY8" s="124"/>
      <c r="UAZ8" s="124"/>
      <c r="UBA8" s="124"/>
      <c r="UBB8" s="124"/>
      <c r="UBC8" s="124"/>
      <c r="UBD8" s="124"/>
      <c r="UBE8" s="124"/>
      <c r="UBF8" s="124"/>
      <c r="UBG8" s="124"/>
      <c r="UBH8" s="124"/>
      <c r="UBI8" s="124"/>
      <c r="UBJ8" s="124"/>
      <c r="UBK8" s="124"/>
      <c r="UBL8" s="124"/>
      <c r="UBM8" s="124"/>
      <c r="UBN8" s="124"/>
      <c r="UBO8" s="124"/>
      <c r="UBP8" s="124"/>
      <c r="UBQ8" s="124"/>
      <c r="UBR8" s="124"/>
      <c r="UBS8" s="124"/>
      <c r="UBT8" s="124"/>
      <c r="UBU8" s="124"/>
      <c r="UBV8" s="124"/>
      <c r="UBW8" s="124"/>
      <c r="UBX8" s="124"/>
      <c r="UBY8" s="124"/>
      <c r="UBZ8" s="124"/>
      <c r="UCA8" s="124"/>
      <c r="UCB8" s="124"/>
      <c r="UCC8" s="124"/>
      <c r="UCD8" s="124"/>
      <c r="UCE8" s="124"/>
      <c r="UCF8" s="124"/>
      <c r="UCG8" s="124"/>
      <c r="UCH8" s="124"/>
      <c r="UCI8" s="124"/>
      <c r="UCJ8" s="124"/>
      <c r="UCK8" s="124"/>
      <c r="UCL8" s="124"/>
      <c r="UCM8" s="124"/>
      <c r="UCN8" s="124"/>
      <c r="UCO8" s="124"/>
      <c r="UCP8" s="124"/>
      <c r="UCQ8" s="124"/>
      <c r="UCR8" s="124"/>
      <c r="UCS8" s="124"/>
      <c r="UCT8" s="124"/>
      <c r="UCU8" s="124"/>
      <c r="UCV8" s="124"/>
      <c r="UCW8" s="124"/>
      <c r="UCX8" s="124"/>
      <c r="UCY8" s="124"/>
      <c r="UCZ8" s="124"/>
      <c r="UDA8" s="124"/>
      <c r="UDB8" s="124"/>
      <c r="UDC8" s="124"/>
      <c r="UDD8" s="124"/>
      <c r="UDE8" s="124"/>
      <c r="UDF8" s="124"/>
      <c r="UDG8" s="124"/>
      <c r="UDH8" s="124"/>
      <c r="UDI8" s="124"/>
      <c r="UDJ8" s="124"/>
      <c r="UDK8" s="124"/>
      <c r="UDL8" s="124"/>
      <c r="UDM8" s="124"/>
      <c r="UDN8" s="124"/>
      <c r="UDO8" s="124"/>
      <c r="UDP8" s="124"/>
      <c r="UDQ8" s="124"/>
      <c r="UDR8" s="124"/>
      <c r="UDS8" s="124"/>
      <c r="UDT8" s="124"/>
      <c r="UDU8" s="124"/>
      <c r="UDV8" s="124"/>
      <c r="UDW8" s="124"/>
      <c r="UDX8" s="124"/>
      <c r="UDY8" s="124"/>
      <c r="UDZ8" s="124"/>
      <c r="UEA8" s="124"/>
      <c r="UEB8" s="124"/>
      <c r="UEC8" s="124"/>
      <c r="UED8" s="124"/>
      <c r="UEE8" s="124"/>
      <c r="UEF8" s="124"/>
      <c r="UEG8" s="124"/>
      <c r="UEH8" s="124"/>
      <c r="UEI8" s="124"/>
      <c r="UEJ8" s="124"/>
      <c r="UEK8" s="124"/>
      <c r="UEL8" s="124"/>
      <c r="UEM8" s="124"/>
      <c r="UEN8" s="124"/>
      <c r="UEO8" s="124"/>
      <c r="UEP8" s="124"/>
      <c r="UEQ8" s="124"/>
      <c r="UER8" s="124"/>
      <c r="UES8" s="124"/>
      <c r="UET8" s="124"/>
      <c r="UEU8" s="124"/>
      <c r="UEV8" s="124"/>
      <c r="UEW8" s="124"/>
      <c r="UEX8" s="124"/>
      <c r="UEY8" s="124"/>
      <c r="UEZ8" s="124"/>
      <c r="UFA8" s="124"/>
      <c r="UFB8" s="124"/>
      <c r="UFC8" s="124"/>
      <c r="UFD8" s="124"/>
      <c r="UFE8" s="124"/>
      <c r="UFF8" s="124"/>
      <c r="UFG8" s="124"/>
      <c r="UFH8" s="124"/>
      <c r="UFI8" s="124"/>
      <c r="UFJ8" s="124"/>
      <c r="UFK8" s="124"/>
      <c r="UFL8" s="124"/>
      <c r="UFM8" s="124"/>
      <c r="UFN8" s="124"/>
      <c r="UFO8" s="124"/>
      <c r="UFP8" s="124"/>
      <c r="UFQ8" s="124"/>
      <c r="UFR8" s="124"/>
      <c r="UFS8" s="124"/>
      <c r="UFT8" s="124"/>
      <c r="UFU8" s="124"/>
      <c r="UFV8" s="124"/>
      <c r="UFW8" s="124"/>
      <c r="UFX8" s="124"/>
      <c r="UFY8" s="124"/>
      <c r="UFZ8" s="124"/>
      <c r="UGA8" s="124"/>
      <c r="UGB8" s="124"/>
      <c r="UGC8" s="124"/>
      <c r="UGD8" s="124"/>
      <c r="UGE8" s="124"/>
      <c r="UGF8" s="124"/>
      <c r="UGG8" s="124"/>
      <c r="UGH8" s="124"/>
      <c r="UGI8" s="124"/>
      <c r="UGJ8" s="124"/>
      <c r="UGK8" s="124"/>
      <c r="UGL8" s="124"/>
      <c r="UGM8" s="124"/>
      <c r="UGN8" s="124"/>
      <c r="UGO8" s="124"/>
      <c r="UGP8" s="124"/>
      <c r="UGQ8" s="124"/>
      <c r="UGR8" s="124"/>
      <c r="UGS8" s="124"/>
      <c r="UGT8" s="124"/>
      <c r="UGU8" s="124"/>
      <c r="UGV8" s="124"/>
      <c r="UGW8" s="124"/>
      <c r="UGX8" s="124"/>
      <c r="UGY8" s="124"/>
      <c r="UGZ8" s="124"/>
      <c r="UHA8" s="124"/>
      <c r="UHB8" s="124"/>
      <c r="UHC8" s="124"/>
      <c r="UHD8" s="124"/>
      <c r="UHE8" s="124"/>
      <c r="UHF8" s="124"/>
      <c r="UHG8" s="124"/>
      <c r="UHH8" s="124"/>
      <c r="UHI8" s="124"/>
      <c r="UHJ8" s="124"/>
      <c r="UHK8" s="124"/>
      <c r="UHL8" s="124"/>
      <c r="UHM8" s="124"/>
      <c r="UHN8" s="124"/>
      <c r="UHO8" s="124"/>
      <c r="UHP8" s="124"/>
      <c r="UHQ8" s="124"/>
      <c r="UHR8" s="124"/>
      <c r="UHS8" s="124"/>
      <c r="UHT8" s="124"/>
      <c r="UHU8" s="124"/>
      <c r="UHV8" s="124"/>
      <c r="UHW8" s="124"/>
      <c r="UHX8" s="124"/>
      <c r="UHY8" s="124"/>
      <c r="UHZ8" s="124"/>
      <c r="UIA8" s="124"/>
      <c r="UIB8" s="124"/>
      <c r="UIC8" s="124"/>
      <c r="UID8" s="124"/>
      <c r="UIE8" s="124"/>
      <c r="UIF8" s="124"/>
      <c r="UIG8" s="124"/>
      <c r="UIH8" s="124"/>
      <c r="UII8" s="124"/>
      <c r="UIJ8" s="124"/>
      <c r="UIK8" s="124"/>
      <c r="UIL8" s="124"/>
      <c r="UIM8" s="124"/>
      <c r="UIN8" s="124"/>
      <c r="UIO8" s="124"/>
      <c r="UIP8" s="124"/>
      <c r="UIQ8" s="124"/>
      <c r="UIR8" s="124"/>
      <c r="UIS8" s="124"/>
      <c r="UIT8" s="124"/>
      <c r="UIU8" s="124"/>
      <c r="UIV8" s="124"/>
      <c r="UIW8" s="124"/>
      <c r="UIX8" s="124"/>
      <c r="UIY8" s="124"/>
      <c r="UIZ8" s="124"/>
      <c r="UJA8" s="124"/>
      <c r="UJB8" s="124"/>
      <c r="UJC8" s="124"/>
      <c r="UJD8" s="124"/>
      <c r="UJE8" s="124"/>
      <c r="UJF8" s="124"/>
      <c r="UJG8" s="124"/>
      <c r="UJH8" s="124"/>
      <c r="UJI8" s="124"/>
      <c r="UJJ8" s="124"/>
      <c r="UJK8" s="124"/>
      <c r="UJL8" s="124"/>
      <c r="UJM8" s="124"/>
      <c r="UJN8" s="124"/>
      <c r="UJO8" s="124"/>
      <c r="UJP8" s="124"/>
      <c r="UJQ8" s="124"/>
      <c r="UJR8" s="124"/>
      <c r="UJS8" s="124"/>
      <c r="UJT8" s="124"/>
      <c r="UJU8" s="124"/>
      <c r="UJV8" s="124"/>
      <c r="UJW8" s="124"/>
      <c r="UJX8" s="124"/>
      <c r="UJY8" s="124"/>
      <c r="UJZ8" s="124"/>
      <c r="UKA8" s="124"/>
      <c r="UKB8" s="124"/>
      <c r="UKC8" s="124"/>
      <c r="UKD8" s="124"/>
      <c r="UKE8" s="124"/>
      <c r="UKF8" s="124"/>
      <c r="UKG8" s="124"/>
      <c r="UKH8" s="124"/>
      <c r="UKI8" s="124"/>
      <c r="UKJ8" s="124"/>
      <c r="UKK8" s="124"/>
      <c r="UKL8" s="124"/>
      <c r="UKM8" s="124"/>
      <c r="UKN8" s="124"/>
      <c r="UKO8" s="124"/>
      <c r="UKP8" s="124"/>
      <c r="UKQ8" s="124"/>
      <c r="UKR8" s="124"/>
      <c r="UKS8" s="124"/>
      <c r="UKT8" s="124"/>
      <c r="UKU8" s="124"/>
      <c r="UKV8" s="124"/>
      <c r="UKW8" s="124"/>
      <c r="UKX8" s="124"/>
      <c r="UKY8" s="124"/>
      <c r="UKZ8" s="124"/>
      <c r="ULA8" s="124"/>
      <c r="ULB8" s="124"/>
      <c r="ULC8" s="124"/>
      <c r="ULD8" s="124"/>
      <c r="ULE8" s="124"/>
      <c r="ULF8" s="124"/>
      <c r="ULG8" s="124"/>
      <c r="ULH8" s="124"/>
      <c r="ULI8" s="124"/>
      <c r="ULJ8" s="124"/>
      <c r="ULK8" s="124"/>
      <c r="ULL8" s="124"/>
      <c r="ULM8" s="124"/>
      <c r="ULN8" s="124"/>
      <c r="ULO8" s="124"/>
      <c r="ULP8" s="124"/>
      <c r="ULQ8" s="124"/>
      <c r="ULR8" s="124"/>
      <c r="ULS8" s="124"/>
      <c r="ULT8" s="124"/>
      <c r="ULU8" s="124"/>
      <c r="ULV8" s="124"/>
      <c r="ULW8" s="124"/>
      <c r="ULX8" s="124"/>
      <c r="ULY8" s="124"/>
      <c r="ULZ8" s="124"/>
      <c r="UMA8" s="124"/>
      <c r="UMB8" s="124"/>
      <c r="UMC8" s="124"/>
      <c r="UMD8" s="124"/>
      <c r="UME8" s="124"/>
      <c r="UMF8" s="124"/>
      <c r="UMG8" s="124"/>
      <c r="UMH8" s="124"/>
      <c r="UMI8" s="124"/>
      <c r="UMJ8" s="124"/>
      <c r="UMK8" s="124"/>
      <c r="UML8" s="124"/>
      <c r="UMM8" s="124"/>
      <c r="UMN8" s="124"/>
      <c r="UMO8" s="124"/>
      <c r="UMP8" s="124"/>
      <c r="UMQ8" s="124"/>
      <c r="UMR8" s="124"/>
      <c r="UMS8" s="124"/>
      <c r="UMT8" s="124"/>
      <c r="UMU8" s="124"/>
      <c r="UMV8" s="124"/>
      <c r="UMW8" s="124"/>
      <c r="UMX8" s="124"/>
      <c r="UMY8" s="124"/>
      <c r="UMZ8" s="124"/>
      <c r="UNA8" s="124"/>
      <c r="UNB8" s="124"/>
      <c r="UNC8" s="124"/>
      <c r="UND8" s="124"/>
      <c r="UNE8" s="124"/>
      <c r="UNF8" s="124"/>
      <c r="UNG8" s="124"/>
      <c r="UNH8" s="124"/>
      <c r="UNI8" s="124"/>
      <c r="UNJ8" s="124"/>
      <c r="UNK8" s="124"/>
      <c r="UNL8" s="124"/>
      <c r="UNM8" s="124"/>
      <c r="UNN8" s="124"/>
      <c r="UNO8" s="124"/>
      <c r="UNP8" s="124"/>
      <c r="UNQ8" s="124"/>
      <c r="UNR8" s="124"/>
      <c r="UNS8" s="124"/>
      <c r="UNT8" s="124"/>
      <c r="UNU8" s="124"/>
      <c r="UNV8" s="124"/>
      <c r="UNW8" s="124"/>
      <c r="UNX8" s="124"/>
      <c r="UNY8" s="124"/>
      <c r="UNZ8" s="124"/>
      <c r="UOA8" s="124"/>
      <c r="UOB8" s="124"/>
      <c r="UOC8" s="124"/>
      <c r="UOD8" s="124"/>
      <c r="UOE8" s="124"/>
      <c r="UOF8" s="124"/>
      <c r="UOG8" s="124"/>
      <c r="UOH8" s="124"/>
      <c r="UOI8" s="124"/>
      <c r="UOJ8" s="124"/>
      <c r="UOK8" s="124"/>
      <c r="UOL8" s="124"/>
      <c r="UOM8" s="124"/>
      <c r="UON8" s="124"/>
      <c r="UOO8" s="124"/>
      <c r="UOP8" s="124"/>
      <c r="UOQ8" s="124"/>
      <c r="UOR8" s="124"/>
      <c r="UOS8" s="124"/>
      <c r="UOT8" s="124"/>
      <c r="UOU8" s="124"/>
      <c r="UOV8" s="124"/>
      <c r="UOW8" s="124"/>
      <c r="UOX8" s="124"/>
      <c r="UOY8" s="124"/>
      <c r="UOZ8" s="124"/>
      <c r="UPA8" s="124"/>
      <c r="UPB8" s="124"/>
      <c r="UPC8" s="124"/>
      <c r="UPD8" s="124"/>
      <c r="UPE8" s="124"/>
      <c r="UPF8" s="124"/>
      <c r="UPG8" s="124"/>
      <c r="UPH8" s="124"/>
      <c r="UPI8" s="124"/>
      <c r="UPJ8" s="124"/>
      <c r="UPK8" s="124"/>
      <c r="UPL8" s="124"/>
      <c r="UPM8" s="124"/>
      <c r="UPN8" s="124"/>
      <c r="UPO8" s="124"/>
      <c r="UPP8" s="124"/>
      <c r="UPQ8" s="124"/>
      <c r="UPR8" s="124"/>
      <c r="UPS8" s="124"/>
      <c r="UPT8" s="124"/>
      <c r="UPU8" s="124"/>
      <c r="UPV8" s="124"/>
      <c r="UPW8" s="124"/>
      <c r="UPX8" s="124"/>
      <c r="UPY8" s="124"/>
      <c r="UPZ8" s="124"/>
      <c r="UQA8" s="124"/>
      <c r="UQB8" s="124"/>
      <c r="UQC8" s="124"/>
      <c r="UQD8" s="124"/>
      <c r="UQE8" s="124"/>
      <c r="UQF8" s="124"/>
      <c r="UQG8" s="124"/>
      <c r="UQH8" s="124"/>
      <c r="UQI8" s="124"/>
      <c r="UQJ8" s="124"/>
      <c r="UQK8" s="124"/>
      <c r="UQL8" s="124"/>
      <c r="UQM8" s="124"/>
      <c r="UQN8" s="124"/>
      <c r="UQO8" s="124"/>
      <c r="UQP8" s="124"/>
      <c r="UQQ8" s="124"/>
      <c r="UQR8" s="124"/>
      <c r="UQS8" s="124"/>
      <c r="UQT8" s="124"/>
      <c r="UQU8" s="124"/>
      <c r="UQV8" s="124"/>
      <c r="UQW8" s="124"/>
      <c r="UQX8" s="124"/>
      <c r="UQY8" s="124"/>
      <c r="UQZ8" s="124"/>
      <c r="URA8" s="124"/>
      <c r="URB8" s="124"/>
      <c r="URC8" s="124"/>
      <c r="URD8" s="124"/>
      <c r="URE8" s="124"/>
      <c r="URF8" s="124"/>
      <c r="URG8" s="124"/>
      <c r="URH8" s="124"/>
      <c r="URI8" s="124"/>
      <c r="URJ8" s="124"/>
      <c r="URK8" s="124"/>
      <c r="URL8" s="124"/>
      <c r="URM8" s="124"/>
      <c r="URN8" s="124"/>
      <c r="URO8" s="124"/>
      <c r="URP8" s="124"/>
      <c r="URQ8" s="124"/>
      <c r="URR8" s="124"/>
      <c r="URS8" s="124"/>
      <c r="URT8" s="124"/>
      <c r="URU8" s="124"/>
      <c r="URV8" s="124"/>
      <c r="URW8" s="124"/>
      <c r="URX8" s="124"/>
      <c r="URY8" s="124"/>
      <c r="URZ8" s="124"/>
      <c r="USA8" s="124"/>
      <c r="USB8" s="124"/>
      <c r="USC8" s="124"/>
      <c r="USD8" s="124"/>
      <c r="USE8" s="124"/>
      <c r="USF8" s="124"/>
      <c r="USG8" s="124"/>
      <c r="USH8" s="124"/>
      <c r="USI8" s="124"/>
      <c r="USJ8" s="124"/>
      <c r="USK8" s="124"/>
      <c r="USL8" s="124"/>
      <c r="USM8" s="124"/>
      <c r="USN8" s="124"/>
      <c r="USO8" s="124"/>
      <c r="USP8" s="124"/>
      <c r="USQ8" s="124"/>
      <c r="USR8" s="124"/>
      <c r="USS8" s="124"/>
      <c r="UST8" s="124"/>
      <c r="USU8" s="124"/>
      <c r="USV8" s="124"/>
      <c r="USW8" s="124"/>
      <c r="USX8" s="124"/>
      <c r="USY8" s="124"/>
      <c r="USZ8" s="124"/>
      <c r="UTA8" s="124"/>
      <c r="UTB8" s="124"/>
      <c r="UTC8" s="124"/>
      <c r="UTD8" s="124"/>
      <c r="UTE8" s="124"/>
      <c r="UTF8" s="124"/>
      <c r="UTG8" s="124"/>
      <c r="UTH8" s="124"/>
      <c r="UTI8" s="124"/>
      <c r="UTJ8" s="124"/>
      <c r="UTK8" s="124"/>
      <c r="UTL8" s="124"/>
      <c r="UTM8" s="124"/>
      <c r="UTN8" s="124"/>
      <c r="UTO8" s="124"/>
      <c r="UTP8" s="124"/>
      <c r="UTQ8" s="124"/>
      <c r="UTR8" s="124"/>
      <c r="UTS8" s="124"/>
      <c r="UTT8" s="124"/>
      <c r="UTU8" s="124"/>
      <c r="UTV8" s="124"/>
      <c r="UTW8" s="124"/>
      <c r="UTX8" s="124"/>
      <c r="UTY8" s="124"/>
      <c r="UTZ8" s="124"/>
      <c r="UUA8" s="124"/>
      <c r="UUB8" s="124"/>
      <c r="UUC8" s="124"/>
      <c r="UUD8" s="124"/>
      <c r="UUE8" s="124"/>
      <c r="UUF8" s="124"/>
      <c r="UUG8" s="124"/>
      <c r="UUH8" s="124"/>
      <c r="UUI8" s="124"/>
      <c r="UUJ8" s="124"/>
      <c r="UUK8" s="124"/>
      <c r="UUL8" s="124"/>
      <c r="UUM8" s="124"/>
      <c r="UUN8" s="124"/>
      <c r="UUO8" s="124"/>
      <c r="UUP8" s="124"/>
      <c r="UUQ8" s="124"/>
      <c r="UUR8" s="124"/>
      <c r="UUS8" s="124"/>
      <c r="UUT8" s="124"/>
      <c r="UUU8" s="124"/>
      <c r="UUV8" s="124"/>
      <c r="UUW8" s="124"/>
      <c r="UUX8" s="124"/>
      <c r="UUY8" s="124"/>
      <c r="UUZ8" s="124"/>
      <c r="UVA8" s="124"/>
      <c r="UVB8" s="124"/>
      <c r="UVC8" s="124"/>
      <c r="UVD8" s="124"/>
      <c r="UVE8" s="124"/>
      <c r="UVF8" s="124"/>
      <c r="UVG8" s="124"/>
      <c r="UVH8" s="124"/>
      <c r="UVI8" s="124"/>
      <c r="UVJ8" s="124"/>
      <c r="UVK8" s="124"/>
      <c r="UVL8" s="124"/>
      <c r="UVM8" s="124"/>
      <c r="UVN8" s="124"/>
      <c r="UVO8" s="124"/>
      <c r="UVP8" s="124"/>
      <c r="UVQ8" s="124"/>
      <c r="UVR8" s="124"/>
      <c r="UVS8" s="124"/>
      <c r="UVT8" s="124"/>
      <c r="UVU8" s="124"/>
      <c r="UVV8" s="124"/>
      <c r="UVW8" s="124"/>
      <c r="UVX8" s="124"/>
      <c r="UVY8" s="124"/>
      <c r="UVZ8" s="124"/>
      <c r="UWA8" s="124"/>
      <c r="UWB8" s="124"/>
      <c r="UWC8" s="124"/>
      <c r="UWD8" s="124"/>
      <c r="UWE8" s="124"/>
      <c r="UWF8" s="124"/>
      <c r="UWG8" s="124"/>
      <c r="UWH8" s="124"/>
      <c r="UWI8" s="124"/>
      <c r="UWJ8" s="124"/>
      <c r="UWK8" s="124"/>
      <c r="UWL8" s="124"/>
      <c r="UWM8" s="124"/>
      <c r="UWN8" s="124"/>
      <c r="UWO8" s="124"/>
      <c r="UWP8" s="124"/>
      <c r="UWQ8" s="124"/>
      <c r="UWR8" s="124"/>
      <c r="UWS8" s="124"/>
      <c r="UWT8" s="124"/>
      <c r="UWU8" s="124"/>
      <c r="UWV8" s="124"/>
      <c r="UWW8" s="124"/>
      <c r="UWX8" s="124"/>
      <c r="UWY8" s="124"/>
      <c r="UWZ8" s="124"/>
      <c r="UXA8" s="124"/>
      <c r="UXB8" s="124"/>
      <c r="UXC8" s="124"/>
      <c r="UXD8" s="124"/>
      <c r="UXE8" s="124"/>
      <c r="UXF8" s="124"/>
      <c r="UXG8" s="124"/>
      <c r="UXH8" s="124"/>
      <c r="UXI8" s="124"/>
      <c r="UXJ8" s="124"/>
      <c r="UXK8" s="124"/>
      <c r="UXL8" s="124"/>
      <c r="UXM8" s="124"/>
      <c r="UXN8" s="124"/>
      <c r="UXO8" s="124"/>
      <c r="UXP8" s="124"/>
      <c r="UXQ8" s="124"/>
      <c r="UXR8" s="124"/>
      <c r="UXS8" s="124"/>
      <c r="UXT8" s="124"/>
      <c r="UXU8" s="124"/>
      <c r="UXV8" s="124"/>
      <c r="UXW8" s="124"/>
      <c r="UXX8" s="124"/>
      <c r="UXY8" s="124"/>
      <c r="UXZ8" s="124"/>
      <c r="UYA8" s="124"/>
      <c r="UYB8" s="124"/>
      <c r="UYC8" s="124"/>
      <c r="UYD8" s="124"/>
      <c r="UYE8" s="124"/>
      <c r="UYF8" s="124"/>
      <c r="UYG8" s="124"/>
      <c r="UYH8" s="124"/>
      <c r="UYI8" s="124"/>
      <c r="UYJ8" s="124"/>
      <c r="UYK8" s="124"/>
      <c r="UYL8" s="124"/>
      <c r="UYM8" s="124"/>
      <c r="UYN8" s="124"/>
      <c r="UYO8" s="124"/>
      <c r="UYP8" s="124"/>
      <c r="UYQ8" s="124"/>
      <c r="UYR8" s="124"/>
      <c r="UYS8" s="124"/>
      <c r="UYT8" s="124"/>
      <c r="UYU8" s="124"/>
      <c r="UYV8" s="124"/>
      <c r="UYW8" s="124"/>
      <c r="UYX8" s="124"/>
      <c r="UYY8" s="124"/>
      <c r="UYZ8" s="124"/>
      <c r="UZA8" s="124"/>
      <c r="UZB8" s="124"/>
      <c r="UZC8" s="124"/>
      <c r="UZD8" s="124"/>
      <c r="UZE8" s="124"/>
      <c r="UZF8" s="124"/>
      <c r="UZG8" s="124"/>
      <c r="UZH8" s="124"/>
      <c r="UZI8" s="124"/>
      <c r="UZJ8" s="124"/>
      <c r="UZK8" s="124"/>
      <c r="UZL8" s="124"/>
      <c r="UZM8" s="124"/>
      <c r="UZN8" s="124"/>
      <c r="UZO8" s="124"/>
      <c r="UZP8" s="124"/>
      <c r="UZQ8" s="124"/>
      <c r="UZR8" s="124"/>
      <c r="UZS8" s="124"/>
      <c r="UZT8" s="124"/>
      <c r="UZU8" s="124"/>
      <c r="UZV8" s="124"/>
      <c r="UZW8" s="124"/>
      <c r="UZX8" s="124"/>
      <c r="UZY8" s="124"/>
      <c r="UZZ8" s="124"/>
      <c r="VAA8" s="124"/>
      <c r="VAB8" s="124"/>
      <c r="VAC8" s="124"/>
      <c r="VAD8" s="124"/>
      <c r="VAE8" s="124"/>
      <c r="VAF8" s="124"/>
      <c r="VAG8" s="124"/>
      <c r="VAH8" s="124"/>
      <c r="VAI8" s="124"/>
      <c r="VAJ8" s="124"/>
      <c r="VAK8" s="124"/>
      <c r="VAL8" s="124"/>
      <c r="VAM8" s="124"/>
      <c r="VAN8" s="124"/>
      <c r="VAO8" s="124"/>
      <c r="VAP8" s="124"/>
      <c r="VAQ8" s="124"/>
      <c r="VAR8" s="124"/>
      <c r="VAS8" s="124"/>
      <c r="VAT8" s="124"/>
      <c r="VAU8" s="124"/>
      <c r="VAV8" s="124"/>
      <c r="VAW8" s="124"/>
      <c r="VAX8" s="124"/>
      <c r="VAY8" s="124"/>
      <c r="VAZ8" s="124"/>
      <c r="VBA8" s="124"/>
      <c r="VBB8" s="124"/>
      <c r="VBC8" s="124"/>
      <c r="VBD8" s="124"/>
      <c r="VBE8" s="124"/>
      <c r="VBF8" s="124"/>
      <c r="VBG8" s="124"/>
      <c r="VBH8" s="124"/>
      <c r="VBI8" s="124"/>
      <c r="VBJ8" s="124"/>
      <c r="VBK8" s="124"/>
      <c r="VBL8" s="124"/>
      <c r="VBM8" s="124"/>
      <c r="VBN8" s="124"/>
      <c r="VBO8" s="124"/>
      <c r="VBP8" s="124"/>
      <c r="VBQ8" s="124"/>
      <c r="VBR8" s="124"/>
      <c r="VBS8" s="124"/>
      <c r="VBT8" s="124"/>
      <c r="VBU8" s="124"/>
      <c r="VBV8" s="124"/>
      <c r="VBW8" s="124"/>
      <c r="VBX8" s="124"/>
      <c r="VBY8" s="124"/>
      <c r="VBZ8" s="124"/>
      <c r="VCA8" s="124"/>
      <c r="VCB8" s="124"/>
      <c r="VCC8" s="124"/>
      <c r="VCD8" s="124"/>
      <c r="VCE8" s="124"/>
      <c r="VCF8" s="124"/>
      <c r="VCG8" s="124"/>
      <c r="VCH8" s="124"/>
      <c r="VCI8" s="124"/>
      <c r="VCJ8" s="124"/>
      <c r="VCK8" s="124"/>
      <c r="VCL8" s="124"/>
      <c r="VCM8" s="124"/>
      <c r="VCN8" s="124"/>
      <c r="VCO8" s="124"/>
      <c r="VCP8" s="124"/>
      <c r="VCQ8" s="124"/>
      <c r="VCR8" s="124"/>
      <c r="VCS8" s="124"/>
      <c r="VCT8" s="124"/>
      <c r="VCU8" s="124"/>
      <c r="VCV8" s="124"/>
      <c r="VCW8" s="124"/>
      <c r="VCX8" s="124"/>
      <c r="VCY8" s="124"/>
      <c r="VCZ8" s="124"/>
      <c r="VDA8" s="124"/>
      <c r="VDB8" s="124"/>
      <c r="VDC8" s="124"/>
      <c r="VDD8" s="124"/>
      <c r="VDE8" s="124"/>
      <c r="VDF8" s="124"/>
      <c r="VDG8" s="124"/>
      <c r="VDH8" s="124"/>
      <c r="VDI8" s="124"/>
      <c r="VDJ8" s="124"/>
      <c r="VDK8" s="124"/>
      <c r="VDL8" s="124"/>
      <c r="VDM8" s="124"/>
      <c r="VDN8" s="124"/>
      <c r="VDO8" s="124"/>
      <c r="VDP8" s="124"/>
      <c r="VDQ8" s="124"/>
      <c r="VDR8" s="124"/>
      <c r="VDS8" s="124"/>
      <c r="VDT8" s="124"/>
      <c r="VDU8" s="124"/>
      <c r="VDV8" s="124"/>
      <c r="VDW8" s="124"/>
      <c r="VDX8" s="124"/>
      <c r="VDY8" s="124"/>
      <c r="VDZ8" s="124"/>
      <c r="VEA8" s="124"/>
      <c r="VEB8" s="124"/>
      <c r="VEC8" s="124"/>
      <c r="VED8" s="124"/>
      <c r="VEE8" s="124"/>
      <c r="VEF8" s="124"/>
      <c r="VEG8" s="124"/>
      <c r="VEH8" s="124"/>
      <c r="VEI8" s="124"/>
      <c r="VEJ8" s="124"/>
      <c r="VEK8" s="124"/>
      <c r="VEL8" s="124"/>
      <c r="VEM8" s="124"/>
      <c r="VEN8" s="124"/>
      <c r="VEO8" s="124"/>
      <c r="VEP8" s="124"/>
      <c r="VEQ8" s="124"/>
      <c r="VER8" s="124"/>
      <c r="VES8" s="124"/>
      <c r="VET8" s="124"/>
      <c r="VEU8" s="124"/>
      <c r="VEV8" s="124"/>
      <c r="VEW8" s="124"/>
      <c r="VEX8" s="124"/>
      <c r="VEY8" s="124"/>
      <c r="VEZ8" s="124"/>
      <c r="VFA8" s="124"/>
      <c r="VFB8" s="124"/>
      <c r="VFC8" s="124"/>
      <c r="VFD8" s="124"/>
      <c r="VFE8" s="124"/>
      <c r="VFF8" s="124"/>
      <c r="VFG8" s="124"/>
      <c r="VFH8" s="124"/>
      <c r="VFI8" s="124"/>
      <c r="VFJ8" s="124"/>
      <c r="VFK8" s="124"/>
      <c r="VFL8" s="124"/>
      <c r="VFM8" s="124"/>
      <c r="VFN8" s="124"/>
      <c r="VFO8" s="124"/>
      <c r="VFP8" s="124"/>
      <c r="VFQ8" s="124"/>
      <c r="VFR8" s="124"/>
      <c r="VFS8" s="124"/>
      <c r="VFT8" s="124"/>
      <c r="VFU8" s="124"/>
      <c r="VFV8" s="124"/>
      <c r="VFW8" s="124"/>
      <c r="VFX8" s="124"/>
      <c r="VFY8" s="124"/>
      <c r="VFZ8" s="124"/>
      <c r="VGA8" s="124"/>
      <c r="VGB8" s="124"/>
      <c r="VGC8" s="124"/>
      <c r="VGD8" s="124"/>
      <c r="VGE8" s="124"/>
      <c r="VGF8" s="124"/>
      <c r="VGG8" s="124"/>
      <c r="VGH8" s="124"/>
      <c r="VGI8" s="124"/>
      <c r="VGJ8" s="124"/>
      <c r="VGK8" s="124"/>
      <c r="VGL8" s="124"/>
      <c r="VGM8" s="124"/>
      <c r="VGN8" s="124"/>
      <c r="VGO8" s="124"/>
      <c r="VGP8" s="124"/>
      <c r="VGQ8" s="124"/>
      <c r="VGR8" s="124"/>
      <c r="VGS8" s="124"/>
      <c r="VGT8" s="124"/>
      <c r="VGU8" s="124"/>
      <c r="VGV8" s="124"/>
      <c r="VGW8" s="124"/>
      <c r="VGX8" s="124"/>
      <c r="VGY8" s="124"/>
      <c r="VGZ8" s="124"/>
      <c r="VHA8" s="124"/>
      <c r="VHB8" s="124"/>
      <c r="VHC8" s="124"/>
      <c r="VHD8" s="124"/>
      <c r="VHE8" s="124"/>
      <c r="VHF8" s="124"/>
      <c r="VHG8" s="124"/>
      <c r="VHH8" s="124"/>
      <c r="VHI8" s="124"/>
      <c r="VHJ8" s="124"/>
      <c r="VHK8" s="124"/>
      <c r="VHL8" s="124"/>
      <c r="VHM8" s="124"/>
      <c r="VHN8" s="124"/>
      <c r="VHO8" s="124"/>
      <c r="VHP8" s="124"/>
      <c r="VHQ8" s="124"/>
      <c r="VHR8" s="124"/>
      <c r="VHS8" s="124"/>
      <c r="VHT8" s="124"/>
      <c r="VHU8" s="124"/>
      <c r="VHV8" s="124"/>
      <c r="VHW8" s="124"/>
      <c r="VHX8" s="124"/>
      <c r="VHY8" s="124"/>
      <c r="VHZ8" s="124"/>
      <c r="VIA8" s="124"/>
      <c r="VIB8" s="124"/>
      <c r="VIC8" s="124"/>
      <c r="VID8" s="124"/>
      <c r="VIE8" s="124"/>
      <c r="VIF8" s="124"/>
      <c r="VIG8" s="124"/>
      <c r="VIH8" s="124"/>
      <c r="VII8" s="124"/>
      <c r="VIJ8" s="124"/>
      <c r="VIK8" s="124"/>
      <c r="VIL8" s="124"/>
      <c r="VIM8" s="124"/>
      <c r="VIN8" s="124"/>
      <c r="VIO8" s="124"/>
      <c r="VIP8" s="124"/>
      <c r="VIQ8" s="124"/>
      <c r="VIR8" s="124"/>
      <c r="VIS8" s="124"/>
      <c r="VIT8" s="124"/>
      <c r="VIU8" s="124"/>
      <c r="VIV8" s="124"/>
      <c r="VIW8" s="124"/>
      <c r="VIX8" s="124"/>
      <c r="VIY8" s="124"/>
      <c r="VIZ8" s="124"/>
      <c r="VJA8" s="124"/>
      <c r="VJB8" s="124"/>
      <c r="VJC8" s="124"/>
      <c r="VJD8" s="124"/>
      <c r="VJE8" s="124"/>
      <c r="VJF8" s="124"/>
      <c r="VJG8" s="124"/>
      <c r="VJH8" s="124"/>
      <c r="VJI8" s="124"/>
      <c r="VJJ8" s="124"/>
      <c r="VJK8" s="124"/>
      <c r="VJL8" s="124"/>
      <c r="VJM8" s="124"/>
      <c r="VJN8" s="124"/>
      <c r="VJO8" s="124"/>
      <c r="VJP8" s="124"/>
      <c r="VJQ8" s="124"/>
      <c r="VJR8" s="124"/>
      <c r="VJS8" s="124"/>
      <c r="VJT8" s="124"/>
      <c r="VJU8" s="124"/>
      <c r="VJV8" s="124"/>
      <c r="VJW8" s="124"/>
      <c r="VJX8" s="124"/>
      <c r="VJY8" s="124"/>
      <c r="VJZ8" s="124"/>
      <c r="VKA8" s="124"/>
      <c r="VKB8" s="124"/>
      <c r="VKC8" s="124"/>
      <c r="VKD8" s="124"/>
      <c r="VKE8" s="124"/>
      <c r="VKF8" s="124"/>
      <c r="VKG8" s="124"/>
      <c r="VKH8" s="124"/>
      <c r="VKI8" s="124"/>
      <c r="VKJ8" s="124"/>
      <c r="VKK8" s="124"/>
      <c r="VKL8" s="124"/>
      <c r="VKM8" s="124"/>
      <c r="VKN8" s="124"/>
      <c r="VKO8" s="124"/>
      <c r="VKP8" s="124"/>
      <c r="VKQ8" s="124"/>
      <c r="VKR8" s="124"/>
      <c r="VKS8" s="124"/>
      <c r="VKT8" s="124"/>
      <c r="VKU8" s="124"/>
      <c r="VKV8" s="124"/>
      <c r="VKW8" s="124"/>
      <c r="VKX8" s="124"/>
      <c r="VKY8" s="124"/>
      <c r="VKZ8" s="124"/>
      <c r="VLA8" s="124"/>
      <c r="VLB8" s="124"/>
      <c r="VLC8" s="124"/>
      <c r="VLD8" s="124"/>
      <c r="VLE8" s="124"/>
      <c r="VLF8" s="124"/>
      <c r="VLG8" s="124"/>
      <c r="VLH8" s="124"/>
      <c r="VLI8" s="124"/>
      <c r="VLJ8" s="124"/>
      <c r="VLK8" s="124"/>
      <c r="VLL8" s="124"/>
      <c r="VLM8" s="124"/>
      <c r="VLN8" s="124"/>
      <c r="VLO8" s="124"/>
      <c r="VLP8" s="124"/>
      <c r="VLQ8" s="124"/>
      <c r="VLR8" s="124"/>
      <c r="VLS8" s="124"/>
      <c r="VLT8" s="124"/>
      <c r="VLU8" s="124"/>
      <c r="VLV8" s="124"/>
      <c r="VLW8" s="124"/>
      <c r="VLX8" s="124"/>
      <c r="VLY8" s="124"/>
      <c r="VLZ8" s="124"/>
      <c r="VMA8" s="124"/>
      <c r="VMB8" s="124"/>
      <c r="VMC8" s="124"/>
      <c r="VMD8" s="124"/>
      <c r="VME8" s="124"/>
      <c r="VMF8" s="124"/>
      <c r="VMG8" s="124"/>
      <c r="VMH8" s="124"/>
      <c r="VMI8" s="124"/>
      <c r="VMJ8" s="124"/>
      <c r="VMK8" s="124"/>
      <c r="VML8" s="124"/>
      <c r="VMM8" s="124"/>
      <c r="VMN8" s="124"/>
      <c r="VMO8" s="124"/>
      <c r="VMP8" s="124"/>
      <c r="VMQ8" s="124"/>
      <c r="VMR8" s="124"/>
      <c r="VMS8" s="124"/>
      <c r="VMT8" s="124"/>
      <c r="VMU8" s="124"/>
      <c r="VMV8" s="124"/>
      <c r="VMW8" s="124"/>
      <c r="VMX8" s="124"/>
      <c r="VMY8" s="124"/>
      <c r="VMZ8" s="124"/>
      <c r="VNA8" s="124"/>
      <c r="VNB8" s="124"/>
      <c r="VNC8" s="124"/>
      <c r="VND8" s="124"/>
      <c r="VNE8" s="124"/>
      <c r="VNF8" s="124"/>
      <c r="VNG8" s="124"/>
      <c r="VNH8" s="124"/>
      <c r="VNI8" s="124"/>
      <c r="VNJ8" s="124"/>
      <c r="VNK8" s="124"/>
      <c r="VNL8" s="124"/>
      <c r="VNM8" s="124"/>
      <c r="VNN8" s="124"/>
      <c r="VNO8" s="124"/>
      <c r="VNP8" s="124"/>
      <c r="VNQ8" s="124"/>
      <c r="VNR8" s="124"/>
      <c r="VNS8" s="124"/>
      <c r="VNT8" s="124"/>
      <c r="VNU8" s="124"/>
      <c r="VNV8" s="124"/>
      <c r="VNW8" s="124"/>
      <c r="VNX8" s="124"/>
      <c r="VNY8" s="124"/>
      <c r="VNZ8" s="124"/>
      <c r="VOA8" s="124"/>
      <c r="VOB8" s="124"/>
      <c r="VOC8" s="124"/>
      <c r="VOD8" s="124"/>
      <c r="VOE8" s="124"/>
      <c r="VOF8" s="124"/>
      <c r="VOG8" s="124"/>
      <c r="VOH8" s="124"/>
      <c r="VOI8" s="124"/>
      <c r="VOJ8" s="124"/>
      <c r="VOK8" s="124"/>
      <c r="VOL8" s="124"/>
      <c r="VOM8" s="124"/>
      <c r="VON8" s="124"/>
      <c r="VOO8" s="124"/>
      <c r="VOP8" s="124"/>
      <c r="VOQ8" s="124"/>
      <c r="VOR8" s="124"/>
      <c r="VOS8" s="124"/>
      <c r="VOT8" s="124"/>
      <c r="VOU8" s="124"/>
      <c r="VOV8" s="124"/>
      <c r="VOW8" s="124"/>
      <c r="VOX8" s="124"/>
      <c r="VOY8" s="124"/>
      <c r="VOZ8" s="124"/>
      <c r="VPA8" s="124"/>
      <c r="VPB8" s="124"/>
      <c r="VPC8" s="124"/>
      <c r="VPD8" s="124"/>
      <c r="VPE8" s="124"/>
      <c r="VPF8" s="124"/>
      <c r="VPG8" s="124"/>
      <c r="VPH8" s="124"/>
      <c r="VPI8" s="124"/>
      <c r="VPJ8" s="124"/>
      <c r="VPK8" s="124"/>
      <c r="VPL8" s="124"/>
      <c r="VPM8" s="124"/>
      <c r="VPN8" s="124"/>
      <c r="VPO8" s="124"/>
      <c r="VPP8" s="124"/>
      <c r="VPQ8" s="124"/>
      <c r="VPR8" s="124"/>
      <c r="VPS8" s="124"/>
      <c r="VPT8" s="124"/>
      <c r="VPU8" s="124"/>
      <c r="VPV8" s="124"/>
      <c r="VPW8" s="124"/>
      <c r="VPX8" s="124"/>
      <c r="VPY8" s="124"/>
      <c r="VPZ8" s="124"/>
      <c r="VQA8" s="124"/>
      <c r="VQB8" s="124"/>
      <c r="VQC8" s="124"/>
      <c r="VQD8" s="124"/>
      <c r="VQE8" s="124"/>
      <c r="VQF8" s="124"/>
      <c r="VQG8" s="124"/>
      <c r="VQH8" s="124"/>
      <c r="VQI8" s="124"/>
      <c r="VQJ8" s="124"/>
      <c r="VQK8" s="124"/>
      <c r="VQL8" s="124"/>
      <c r="VQM8" s="124"/>
      <c r="VQN8" s="124"/>
      <c r="VQO8" s="124"/>
      <c r="VQP8" s="124"/>
      <c r="VQQ8" s="124"/>
      <c r="VQR8" s="124"/>
      <c r="VQS8" s="124"/>
      <c r="VQT8" s="124"/>
      <c r="VQU8" s="124"/>
      <c r="VQV8" s="124"/>
      <c r="VQW8" s="124"/>
      <c r="VQX8" s="124"/>
      <c r="VQY8" s="124"/>
      <c r="VQZ8" s="124"/>
      <c r="VRA8" s="124"/>
      <c r="VRB8" s="124"/>
      <c r="VRC8" s="124"/>
      <c r="VRD8" s="124"/>
      <c r="VRE8" s="124"/>
      <c r="VRF8" s="124"/>
      <c r="VRG8" s="124"/>
      <c r="VRH8" s="124"/>
      <c r="VRI8" s="124"/>
      <c r="VRJ8" s="124"/>
      <c r="VRK8" s="124"/>
      <c r="VRL8" s="124"/>
      <c r="VRM8" s="124"/>
      <c r="VRN8" s="124"/>
      <c r="VRO8" s="124"/>
      <c r="VRP8" s="124"/>
      <c r="VRQ8" s="124"/>
      <c r="VRR8" s="124"/>
      <c r="VRS8" s="124"/>
      <c r="VRT8" s="124"/>
      <c r="VRU8" s="124"/>
      <c r="VRV8" s="124"/>
      <c r="VRW8" s="124"/>
      <c r="VRX8" s="124"/>
      <c r="VRY8" s="124"/>
      <c r="VRZ8" s="124"/>
      <c r="VSA8" s="124"/>
      <c r="VSB8" s="124"/>
      <c r="VSC8" s="124"/>
      <c r="VSD8" s="124"/>
      <c r="VSE8" s="124"/>
      <c r="VSF8" s="124"/>
      <c r="VSG8" s="124"/>
      <c r="VSH8" s="124"/>
      <c r="VSI8" s="124"/>
      <c r="VSJ8" s="124"/>
      <c r="VSK8" s="124"/>
      <c r="VSL8" s="124"/>
      <c r="VSM8" s="124"/>
      <c r="VSN8" s="124"/>
      <c r="VSO8" s="124"/>
      <c r="VSP8" s="124"/>
      <c r="VSQ8" s="124"/>
      <c r="VSR8" s="124"/>
      <c r="VSS8" s="124"/>
      <c r="VST8" s="124"/>
      <c r="VSU8" s="124"/>
      <c r="VSV8" s="124"/>
      <c r="VSW8" s="124"/>
      <c r="VSX8" s="124"/>
      <c r="VSY8" s="124"/>
      <c r="VSZ8" s="124"/>
      <c r="VTA8" s="124"/>
      <c r="VTB8" s="124"/>
      <c r="VTC8" s="124"/>
      <c r="VTD8" s="124"/>
      <c r="VTE8" s="124"/>
      <c r="VTF8" s="124"/>
      <c r="VTG8" s="124"/>
      <c r="VTH8" s="124"/>
      <c r="VTI8" s="124"/>
      <c r="VTJ8" s="124"/>
      <c r="VTK8" s="124"/>
      <c r="VTL8" s="124"/>
      <c r="VTM8" s="124"/>
      <c r="VTN8" s="124"/>
      <c r="VTO8" s="124"/>
      <c r="VTP8" s="124"/>
      <c r="VTQ8" s="124"/>
      <c r="VTR8" s="124"/>
      <c r="VTS8" s="124"/>
      <c r="VTT8" s="124"/>
      <c r="VTU8" s="124"/>
      <c r="VTV8" s="124"/>
      <c r="VTW8" s="124"/>
      <c r="VTX8" s="124"/>
      <c r="VTY8" s="124"/>
      <c r="VTZ8" s="124"/>
      <c r="VUA8" s="124"/>
      <c r="VUB8" s="124"/>
      <c r="VUC8" s="124"/>
      <c r="VUD8" s="124"/>
      <c r="VUE8" s="124"/>
      <c r="VUF8" s="124"/>
      <c r="VUG8" s="124"/>
      <c r="VUH8" s="124"/>
      <c r="VUI8" s="124"/>
      <c r="VUJ8" s="124"/>
      <c r="VUK8" s="124"/>
      <c r="VUL8" s="124"/>
      <c r="VUM8" s="124"/>
      <c r="VUN8" s="124"/>
      <c r="VUO8" s="124"/>
      <c r="VUP8" s="124"/>
      <c r="VUQ8" s="124"/>
      <c r="VUR8" s="124"/>
      <c r="VUS8" s="124"/>
      <c r="VUT8" s="124"/>
      <c r="VUU8" s="124"/>
      <c r="VUV8" s="124"/>
      <c r="VUW8" s="124"/>
      <c r="VUX8" s="124"/>
      <c r="VUY8" s="124"/>
      <c r="VUZ8" s="124"/>
      <c r="VVA8" s="124"/>
      <c r="VVB8" s="124"/>
      <c r="VVC8" s="124"/>
      <c r="VVD8" s="124"/>
      <c r="VVE8" s="124"/>
      <c r="VVF8" s="124"/>
      <c r="VVG8" s="124"/>
      <c r="VVH8" s="124"/>
      <c r="VVI8" s="124"/>
      <c r="VVJ8" s="124"/>
      <c r="VVK8" s="124"/>
      <c r="VVL8" s="124"/>
      <c r="VVM8" s="124"/>
      <c r="VVN8" s="124"/>
      <c r="VVO8" s="124"/>
      <c r="VVP8" s="124"/>
      <c r="VVQ8" s="124"/>
      <c r="VVR8" s="124"/>
      <c r="VVS8" s="124"/>
      <c r="VVT8" s="124"/>
      <c r="VVU8" s="124"/>
      <c r="VVV8" s="124"/>
      <c r="VVW8" s="124"/>
      <c r="VVX8" s="124"/>
      <c r="VVY8" s="124"/>
      <c r="VVZ8" s="124"/>
      <c r="VWA8" s="124"/>
      <c r="VWB8" s="124"/>
      <c r="VWC8" s="124"/>
      <c r="VWD8" s="124"/>
      <c r="VWE8" s="124"/>
      <c r="VWF8" s="124"/>
      <c r="VWG8" s="124"/>
      <c r="VWH8" s="124"/>
      <c r="VWI8" s="124"/>
      <c r="VWJ8" s="124"/>
      <c r="VWK8" s="124"/>
      <c r="VWL8" s="124"/>
      <c r="VWM8" s="124"/>
      <c r="VWN8" s="124"/>
      <c r="VWO8" s="124"/>
      <c r="VWP8" s="124"/>
      <c r="VWQ8" s="124"/>
      <c r="VWR8" s="124"/>
      <c r="VWS8" s="124"/>
      <c r="VWT8" s="124"/>
      <c r="VWU8" s="124"/>
      <c r="VWV8" s="124"/>
      <c r="VWW8" s="124"/>
      <c r="VWX8" s="124"/>
      <c r="VWY8" s="124"/>
      <c r="VWZ8" s="124"/>
      <c r="VXA8" s="124"/>
      <c r="VXB8" s="124"/>
      <c r="VXC8" s="124"/>
      <c r="VXD8" s="124"/>
      <c r="VXE8" s="124"/>
      <c r="VXF8" s="124"/>
      <c r="VXG8" s="124"/>
      <c r="VXH8" s="124"/>
      <c r="VXI8" s="124"/>
      <c r="VXJ8" s="124"/>
      <c r="VXK8" s="124"/>
      <c r="VXL8" s="124"/>
      <c r="VXM8" s="124"/>
      <c r="VXN8" s="124"/>
      <c r="VXO8" s="124"/>
      <c r="VXP8" s="124"/>
      <c r="VXQ8" s="124"/>
      <c r="VXR8" s="124"/>
      <c r="VXS8" s="124"/>
      <c r="VXT8" s="124"/>
      <c r="VXU8" s="124"/>
      <c r="VXV8" s="124"/>
      <c r="VXW8" s="124"/>
      <c r="VXX8" s="124"/>
      <c r="VXY8" s="124"/>
      <c r="VXZ8" s="124"/>
      <c r="VYA8" s="124"/>
      <c r="VYB8" s="124"/>
      <c r="VYC8" s="124"/>
      <c r="VYD8" s="124"/>
      <c r="VYE8" s="124"/>
      <c r="VYF8" s="124"/>
      <c r="VYG8" s="124"/>
      <c r="VYH8" s="124"/>
      <c r="VYI8" s="124"/>
      <c r="VYJ8" s="124"/>
      <c r="VYK8" s="124"/>
      <c r="VYL8" s="124"/>
      <c r="VYM8" s="124"/>
      <c r="VYN8" s="124"/>
      <c r="VYO8" s="124"/>
      <c r="VYP8" s="124"/>
      <c r="VYQ8" s="124"/>
      <c r="VYR8" s="124"/>
      <c r="VYS8" s="124"/>
      <c r="VYT8" s="124"/>
      <c r="VYU8" s="124"/>
      <c r="VYV8" s="124"/>
      <c r="VYW8" s="124"/>
      <c r="VYX8" s="124"/>
      <c r="VYY8" s="124"/>
      <c r="VYZ8" s="124"/>
      <c r="VZA8" s="124"/>
      <c r="VZB8" s="124"/>
      <c r="VZC8" s="124"/>
      <c r="VZD8" s="124"/>
      <c r="VZE8" s="124"/>
      <c r="VZF8" s="124"/>
      <c r="VZG8" s="124"/>
      <c r="VZH8" s="124"/>
      <c r="VZI8" s="124"/>
      <c r="VZJ8" s="124"/>
      <c r="VZK8" s="124"/>
      <c r="VZL8" s="124"/>
      <c r="VZM8" s="124"/>
      <c r="VZN8" s="124"/>
      <c r="VZO8" s="124"/>
      <c r="VZP8" s="124"/>
      <c r="VZQ8" s="124"/>
      <c r="VZR8" s="124"/>
      <c r="VZS8" s="124"/>
      <c r="VZT8" s="124"/>
      <c r="VZU8" s="124"/>
      <c r="VZV8" s="124"/>
      <c r="VZW8" s="124"/>
      <c r="VZX8" s="124"/>
      <c r="VZY8" s="124"/>
      <c r="VZZ8" s="124"/>
      <c r="WAA8" s="124"/>
      <c r="WAB8" s="124"/>
      <c r="WAC8" s="124"/>
      <c r="WAD8" s="124"/>
      <c r="WAE8" s="124"/>
      <c r="WAF8" s="124"/>
      <c r="WAG8" s="124"/>
      <c r="WAH8" s="124"/>
      <c r="WAI8" s="124"/>
      <c r="WAJ8" s="124"/>
      <c r="WAK8" s="124"/>
      <c r="WAL8" s="124"/>
      <c r="WAM8" s="124"/>
      <c r="WAN8" s="124"/>
      <c r="WAO8" s="124"/>
      <c r="WAP8" s="124"/>
      <c r="WAQ8" s="124"/>
      <c r="WAR8" s="124"/>
      <c r="WAS8" s="124"/>
      <c r="WAT8" s="124"/>
      <c r="WAU8" s="124"/>
      <c r="WAV8" s="124"/>
      <c r="WAW8" s="124"/>
      <c r="WAX8" s="124"/>
      <c r="WAY8" s="124"/>
      <c r="WAZ8" s="124"/>
      <c r="WBA8" s="124"/>
      <c r="WBB8" s="124"/>
      <c r="WBC8" s="124"/>
      <c r="WBD8" s="124"/>
      <c r="WBE8" s="124"/>
      <c r="WBF8" s="124"/>
      <c r="WBG8" s="124"/>
      <c r="WBH8" s="124"/>
      <c r="WBI8" s="124"/>
      <c r="WBJ8" s="124"/>
      <c r="WBK8" s="124"/>
      <c r="WBL8" s="124"/>
      <c r="WBM8" s="124"/>
      <c r="WBN8" s="124"/>
      <c r="WBO8" s="124"/>
      <c r="WBP8" s="124"/>
      <c r="WBQ8" s="124"/>
      <c r="WBR8" s="124"/>
      <c r="WBS8" s="124"/>
      <c r="WBT8" s="124"/>
      <c r="WBU8" s="124"/>
      <c r="WBV8" s="124"/>
      <c r="WBW8" s="124"/>
      <c r="WBX8" s="124"/>
      <c r="WBY8" s="124"/>
      <c r="WBZ8" s="124"/>
      <c r="WCA8" s="124"/>
      <c r="WCB8" s="124"/>
      <c r="WCC8" s="124"/>
      <c r="WCD8" s="124"/>
      <c r="WCE8" s="124"/>
      <c r="WCF8" s="124"/>
      <c r="WCG8" s="124"/>
      <c r="WCH8" s="124"/>
      <c r="WCI8" s="124"/>
      <c r="WCJ8" s="124"/>
      <c r="WCK8" s="124"/>
      <c r="WCL8" s="124"/>
      <c r="WCM8" s="124"/>
      <c r="WCN8" s="124"/>
      <c r="WCO8" s="124"/>
      <c r="WCP8" s="124"/>
      <c r="WCQ8" s="124"/>
      <c r="WCR8" s="124"/>
      <c r="WCS8" s="124"/>
      <c r="WCT8" s="124"/>
      <c r="WCU8" s="124"/>
      <c r="WCV8" s="124"/>
      <c r="WCW8" s="124"/>
      <c r="WCX8" s="124"/>
      <c r="WCY8" s="124"/>
      <c r="WCZ8" s="124"/>
      <c r="WDA8" s="124"/>
      <c r="WDB8" s="124"/>
      <c r="WDC8" s="124"/>
      <c r="WDD8" s="124"/>
      <c r="WDE8" s="124"/>
      <c r="WDF8" s="124"/>
      <c r="WDG8" s="124"/>
      <c r="WDH8" s="124"/>
      <c r="WDI8" s="124"/>
      <c r="WDJ8" s="124"/>
      <c r="WDK8" s="124"/>
      <c r="WDL8" s="124"/>
      <c r="WDM8" s="124"/>
      <c r="WDN8" s="124"/>
      <c r="WDO8" s="124"/>
      <c r="WDP8" s="124"/>
      <c r="WDQ8" s="124"/>
      <c r="WDR8" s="124"/>
      <c r="WDS8" s="124"/>
      <c r="WDT8" s="124"/>
      <c r="WDU8" s="124"/>
      <c r="WDV8" s="124"/>
      <c r="WDW8" s="124"/>
      <c r="WDX8" s="124"/>
      <c r="WDY8" s="124"/>
      <c r="WDZ8" s="124"/>
      <c r="WEA8" s="124"/>
      <c r="WEB8" s="124"/>
      <c r="WEC8" s="124"/>
      <c r="WED8" s="124"/>
      <c r="WEE8" s="124"/>
      <c r="WEF8" s="124"/>
      <c r="WEG8" s="124"/>
      <c r="WEH8" s="124"/>
      <c r="WEI8" s="124"/>
      <c r="WEJ8" s="124"/>
      <c r="WEK8" s="124"/>
      <c r="WEL8" s="124"/>
      <c r="WEM8" s="124"/>
      <c r="WEN8" s="124"/>
      <c r="WEO8" s="124"/>
      <c r="WEP8" s="124"/>
      <c r="WEQ8" s="124"/>
      <c r="WER8" s="124"/>
      <c r="WES8" s="124"/>
      <c r="WET8" s="124"/>
      <c r="WEU8" s="124"/>
      <c r="WEV8" s="124"/>
      <c r="WEW8" s="124"/>
      <c r="WEX8" s="124"/>
      <c r="WEY8" s="124"/>
      <c r="WEZ8" s="124"/>
      <c r="WFA8" s="124"/>
      <c r="WFB8" s="124"/>
      <c r="WFC8" s="124"/>
      <c r="WFD8" s="124"/>
      <c r="WFE8" s="124"/>
      <c r="WFF8" s="124"/>
      <c r="WFG8" s="124"/>
      <c r="WFH8" s="124"/>
      <c r="WFI8" s="124"/>
      <c r="WFJ8" s="124"/>
      <c r="WFK8" s="124"/>
      <c r="WFL8" s="124"/>
      <c r="WFM8" s="124"/>
      <c r="WFN8" s="124"/>
      <c r="WFO8" s="124"/>
      <c r="WFP8" s="124"/>
      <c r="WFQ8" s="124"/>
      <c r="WFR8" s="124"/>
      <c r="WFS8" s="124"/>
      <c r="WFT8" s="124"/>
      <c r="WFU8" s="124"/>
      <c r="WFV8" s="124"/>
      <c r="WFW8" s="124"/>
      <c r="WFX8" s="124"/>
      <c r="WFY8" s="124"/>
      <c r="WFZ8" s="124"/>
      <c r="WGA8" s="124"/>
      <c r="WGB8" s="124"/>
      <c r="WGC8" s="124"/>
      <c r="WGD8" s="124"/>
      <c r="WGE8" s="124"/>
      <c r="WGF8" s="124"/>
      <c r="WGG8" s="124"/>
      <c r="WGH8" s="124"/>
      <c r="WGI8" s="124"/>
      <c r="WGJ8" s="124"/>
      <c r="WGK8" s="124"/>
      <c r="WGL8" s="124"/>
      <c r="WGM8" s="124"/>
      <c r="WGN8" s="124"/>
      <c r="WGO8" s="124"/>
      <c r="WGP8" s="124"/>
      <c r="WGQ8" s="124"/>
      <c r="WGR8" s="124"/>
      <c r="WGS8" s="124"/>
      <c r="WGT8" s="124"/>
      <c r="WGU8" s="124"/>
      <c r="WGV8" s="124"/>
      <c r="WGW8" s="124"/>
      <c r="WGX8" s="124"/>
      <c r="WGY8" s="124"/>
      <c r="WGZ8" s="124"/>
      <c r="WHA8" s="124"/>
      <c r="WHB8" s="124"/>
      <c r="WHC8" s="124"/>
      <c r="WHD8" s="124"/>
      <c r="WHE8" s="124"/>
      <c r="WHF8" s="124"/>
      <c r="WHG8" s="124"/>
      <c r="WHH8" s="124"/>
      <c r="WHI8" s="124"/>
      <c r="WHJ8" s="124"/>
      <c r="WHK8" s="124"/>
      <c r="WHL8" s="124"/>
      <c r="WHM8" s="124"/>
      <c r="WHN8" s="124"/>
      <c r="WHO8" s="124"/>
      <c r="WHP8" s="124"/>
      <c r="WHQ8" s="124"/>
      <c r="WHR8" s="124"/>
      <c r="WHS8" s="124"/>
      <c r="WHT8" s="124"/>
      <c r="WHU8" s="124"/>
      <c r="WHV8" s="124"/>
      <c r="WHW8" s="124"/>
      <c r="WHX8" s="124"/>
      <c r="WHY8" s="124"/>
      <c r="WHZ8" s="124"/>
      <c r="WIA8" s="124"/>
      <c r="WIB8" s="124"/>
      <c r="WIC8" s="124"/>
      <c r="WID8" s="124"/>
      <c r="WIE8" s="124"/>
      <c r="WIF8" s="124"/>
      <c r="WIG8" s="124"/>
      <c r="WIH8" s="124"/>
      <c r="WII8" s="124"/>
      <c r="WIJ8" s="124"/>
      <c r="WIK8" s="124"/>
      <c r="WIL8" s="124"/>
      <c r="WIM8" s="124"/>
      <c r="WIN8" s="124"/>
      <c r="WIO8" s="124"/>
      <c r="WIP8" s="124"/>
      <c r="WIQ8" s="124"/>
      <c r="WIR8" s="124"/>
      <c r="WIS8" s="124"/>
      <c r="WIT8" s="124"/>
      <c r="WIU8" s="124"/>
      <c r="WIV8" s="124"/>
      <c r="WIW8" s="124"/>
      <c r="WIX8" s="124"/>
      <c r="WIY8" s="124"/>
      <c r="WIZ8" s="124"/>
      <c r="WJA8" s="124"/>
      <c r="WJB8" s="124"/>
      <c r="WJC8" s="124"/>
      <c r="WJD8" s="124"/>
      <c r="WJE8" s="124"/>
      <c r="WJF8" s="124"/>
      <c r="WJG8" s="124"/>
      <c r="WJH8" s="124"/>
      <c r="WJI8" s="124"/>
      <c r="WJJ8" s="124"/>
      <c r="WJK8" s="124"/>
      <c r="WJL8" s="124"/>
      <c r="WJM8" s="124"/>
      <c r="WJN8" s="124"/>
      <c r="WJO8" s="124"/>
      <c r="WJP8" s="124"/>
      <c r="WJQ8" s="124"/>
      <c r="WJR8" s="124"/>
      <c r="WJS8" s="124"/>
      <c r="WJT8" s="124"/>
      <c r="WJU8" s="124"/>
      <c r="WJV8" s="124"/>
      <c r="WJW8" s="124"/>
      <c r="WJX8" s="124"/>
      <c r="WJY8" s="124"/>
      <c r="WJZ8" s="124"/>
      <c r="WKA8" s="124"/>
      <c r="WKB8" s="124"/>
      <c r="WKC8" s="124"/>
      <c r="WKD8" s="124"/>
      <c r="WKE8" s="124"/>
      <c r="WKF8" s="124"/>
      <c r="WKG8" s="124"/>
      <c r="WKH8" s="124"/>
      <c r="WKI8" s="124"/>
      <c r="WKJ8" s="124"/>
      <c r="WKK8" s="124"/>
      <c r="WKL8" s="124"/>
      <c r="WKM8" s="124"/>
      <c r="WKN8" s="124"/>
      <c r="WKO8" s="124"/>
      <c r="WKP8" s="124"/>
      <c r="WKQ8" s="124"/>
      <c r="WKR8" s="124"/>
      <c r="WKS8" s="124"/>
      <c r="WKT8" s="124"/>
      <c r="WKU8" s="124"/>
      <c r="WKV8" s="124"/>
      <c r="WKW8" s="124"/>
      <c r="WKX8" s="124"/>
      <c r="WKY8" s="124"/>
      <c r="WKZ8" s="124"/>
      <c r="WLA8" s="124"/>
      <c r="WLB8" s="124"/>
      <c r="WLC8" s="124"/>
      <c r="WLD8" s="124"/>
      <c r="WLE8" s="124"/>
      <c r="WLF8" s="124"/>
      <c r="WLG8" s="124"/>
      <c r="WLH8" s="124"/>
      <c r="WLI8" s="124"/>
      <c r="WLJ8" s="124"/>
      <c r="WLK8" s="124"/>
      <c r="WLL8" s="124"/>
      <c r="WLM8" s="124"/>
      <c r="WLN8" s="124"/>
      <c r="WLO8" s="124"/>
      <c r="WLP8" s="124"/>
      <c r="WLQ8" s="124"/>
      <c r="WLR8" s="124"/>
      <c r="WLS8" s="124"/>
      <c r="WLT8" s="124"/>
      <c r="WLU8" s="124"/>
      <c r="WLV8" s="124"/>
      <c r="WLW8" s="124"/>
      <c r="WLX8" s="124"/>
      <c r="WLY8" s="124"/>
      <c r="WLZ8" s="124"/>
      <c r="WMA8" s="124"/>
      <c r="WMB8" s="124"/>
      <c r="WMC8" s="124"/>
      <c r="WMD8" s="124"/>
      <c r="WME8" s="124"/>
      <c r="WMF8" s="124"/>
      <c r="WMG8" s="124"/>
      <c r="WMH8" s="124"/>
      <c r="WMI8" s="124"/>
      <c r="WMJ8" s="124"/>
      <c r="WMK8" s="124"/>
      <c r="WML8" s="124"/>
      <c r="WMM8" s="124"/>
      <c r="WMN8" s="124"/>
      <c r="WMO8" s="124"/>
      <c r="WMP8" s="124"/>
      <c r="WMQ8" s="124"/>
      <c r="WMR8" s="124"/>
      <c r="WMS8" s="124"/>
      <c r="WMT8" s="124"/>
      <c r="WMU8" s="124"/>
      <c r="WMV8" s="124"/>
      <c r="WMW8" s="124"/>
      <c r="WMX8" s="124"/>
      <c r="WMY8" s="124"/>
      <c r="WMZ8" s="124"/>
      <c r="WNA8" s="124"/>
      <c r="WNB8" s="124"/>
      <c r="WNC8" s="124"/>
      <c r="WND8" s="124"/>
      <c r="WNE8" s="124"/>
      <c r="WNF8" s="124"/>
      <c r="WNG8" s="124"/>
      <c r="WNH8" s="124"/>
      <c r="WNI8" s="124"/>
      <c r="WNJ8" s="124"/>
      <c r="WNK8" s="124"/>
      <c r="WNL8" s="124"/>
      <c r="WNM8" s="124"/>
      <c r="WNN8" s="124"/>
      <c r="WNO8" s="124"/>
      <c r="WNP8" s="124"/>
      <c r="WNQ8" s="124"/>
      <c r="WNR8" s="124"/>
      <c r="WNS8" s="124"/>
      <c r="WNT8" s="124"/>
      <c r="WNU8" s="124"/>
      <c r="WNV8" s="124"/>
      <c r="WNW8" s="124"/>
      <c r="WNX8" s="124"/>
      <c r="WNY8" s="124"/>
      <c r="WNZ8" s="124"/>
      <c r="WOA8" s="124"/>
      <c r="WOB8" s="124"/>
      <c r="WOC8" s="124"/>
      <c r="WOD8" s="124"/>
      <c r="WOE8" s="124"/>
      <c r="WOF8" s="124"/>
      <c r="WOG8" s="124"/>
      <c r="WOH8" s="124"/>
      <c r="WOI8" s="124"/>
      <c r="WOJ8" s="124"/>
      <c r="WOK8" s="124"/>
      <c r="WOL8" s="124"/>
      <c r="WOM8" s="124"/>
      <c r="WON8" s="124"/>
      <c r="WOO8" s="124"/>
      <c r="WOP8" s="124"/>
      <c r="WOQ8" s="124"/>
      <c r="WOR8" s="124"/>
      <c r="WOS8" s="124"/>
      <c r="WOT8" s="124"/>
      <c r="WOU8" s="124"/>
      <c r="WOV8" s="124"/>
      <c r="WOW8" s="124"/>
      <c r="WOX8" s="124"/>
      <c r="WOY8" s="124"/>
      <c r="WOZ8" s="124"/>
      <c r="WPA8" s="124"/>
      <c r="WPB8" s="124"/>
      <c r="WPC8" s="124"/>
      <c r="WPD8" s="124"/>
      <c r="WPE8" s="124"/>
      <c r="WPF8" s="124"/>
      <c r="WPG8" s="124"/>
      <c r="WPH8" s="124"/>
      <c r="WPI8" s="124"/>
      <c r="WPJ8" s="124"/>
      <c r="WPK8" s="124"/>
      <c r="WPL8" s="124"/>
      <c r="WPM8" s="124"/>
      <c r="WPN8" s="124"/>
      <c r="WPO8" s="124"/>
      <c r="WPP8" s="124"/>
      <c r="WPQ8" s="124"/>
      <c r="WPR8" s="124"/>
      <c r="WPS8" s="124"/>
      <c r="WPT8" s="124"/>
      <c r="WPU8" s="124"/>
      <c r="WPV8" s="124"/>
      <c r="WPW8" s="124"/>
      <c r="WPX8" s="124"/>
      <c r="WPY8" s="124"/>
      <c r="WPZ8" s="124"/>
      <c r="WQA8" s="124"/>
      <c r="WQB8" s="124"/>
      <c r="WQC8" s="124"/>
      <c r="WQD8" s="124"/>
      <c r="WQE8" s="124"/>
      <c r="WQF8" s="124"/>
      <c r="WQG8" s="124"/>
      <c r="WQH8" s="124"/>
      <c r="WQI8" s="124"/>
      <c r="WQJ8" s="124"/>
      <c r="WQK8" s="124"/>
      <c r="WQL8" s="124"/>
      <c r="WQM8" s="124"/>
      <c r="WQN8" s="124"/>
      <c r="WQO8" s="124"/>
      <c r="WQP8" s="124"/>
      <c r="WQQ8" s="124"/>
      <c r="WQR8" s="124"/>
      <c r="WQS8" s="124"/>
      <c r="WQT8" s="124"/>
      <c r="WQU8" s="124"/>
      <c r="WQV8" s="124"/>
      <c r="WQW8" s="124"/>
      <c r="WQX8" s="124"/>
      <c r="WQY8" s="124"/>
      <c r="WQZ8" s="124"/>
      <c r="WRA8" s="124"/>
      <c r="WRB8" s="124"/>
      <c r="WRC8" s="124"/>
      <c r="WRD8" s="124"/>
      <c r="WRE8" s="124"/>
      <c r="WRF8" s="124"/>
      <c r="WRG8" s="124"/>
      <c r="WRH8" s="124"/>
      <c r="WRI8" s="124"/>
      <c r="WRJ8" s="124"/>
      <c r="WRK8" s="124"/>
      <c r="WRL8" s="124"/>
      <c r="WRM8" s="124"/>
      <c r="WRN8" s="124"/>
      <c r="WRO8" s="124"/>
      <c r="WRP8" s="124"/>
      <c r="WRQ8" s="124"/>
      <c r="WRR8" s="124"/>
      <c r="WRS8" s="124"/>
      <c r="WRT8" s="124"/>
      <c r="WRU8" s="124"/>
      <c r="WRV8" s="124"/>
      <c r="WRW8" s="124"/>
      <c r="WRX8" s="124"/>
      <c r="WRY8" s="124"/>
      <c r="WRZ8" s="124"/>
      <c r="WSA8" s="124"/>
      <c r="WSB8" s="124"/>
      <c r="WSC8" s="124"/>
      <c r="WSD8" s="124"/>
      <c r="WSE8" s="124"/>
      <c r="WSF8" s="124"/>
      <c r="WSG8" s="124"/>
      <c r="WSH8" s="124"/>
      <c r="WSI8" s="124"/>
      <c r="WSJ8" s="124"/>
      <c r="WSK8" s="124"/>
      <c r="WSL8" s="124"/>
      <c r="WSM8" s="124"/>
      <c r="WSN8" s="124"/>
      <c r="WSO8" s="124"/>
      <c r="WSP8" s="124"/>
      <c r="WSQ8" s="124"/>
      <c r="WSR8" s="124"/>
      <c r="WSS8" s="124"/>
      <c r="WST8" s="124"/>
      <c r="WSU8" s="124"/>
      <c r="WSV8" s="124"/>
      <c r="WSW8" s="124"/>
      <c r="WSX8" s="124"/>
      <c r="WSY8" s="124"/>
      <c r="WSZ8" s="124"/>
      <c r="WTA8" s="124"/>
      <c r="WTB8" s="124"/>
      <c r="WTC8" s="124"/>
      <c r="WTD8" s="124"/>
      <c r="WTE8" s="124"/>
      <c r="WTF8" s="124"/>
      <c r="WTG8" s="124"/>
      <c r="WTH8" s="124"/>
      <c r="WTI8" s="124"/>
      <c r="WTJ8" s="124"/>
      <c r="WTK8" s="124"/>
      <c r="WTL8" s="124"/>
      <c r="WTM8" s="124"/>
      <c r="WTN8" s="124"/>
      <c r="WTO8" s="124"/>
      <c r="WTP8" s="124"/>
      <c r="WTQ8" s="124"/>
      <c r="WTR8" s="124"/>
      <c r="WTS8" s="124"/>
      <c r="WTT8" s="124"/>
      <c r="WTU8" s="124"/>
      <c r="WTV8" s="124"/>
      <c r="WTW8" s="124"/>
      <c r="WTX8" s="124"/>
      <c r="WTY8" s="124"/>
      <c r="WTZ8" s="124"/>
      <c r="WUA8" s="124"/>
      <c r="WUB8" s="124"/>
      <c r="WUC8" s="124"/>
      <c r="WUD8" s="124"/>
      <c r="WUE8" s="124"/>
      <c r="WUF8" s="124"/>
      <c r="WUG8" s="124"/>
      <c r="WUH8" s="124"/>
      <c r="WUI8" s="124"/>
      <c r="WUJ8" s="124"/>
      <c r="WUK8" s="124"/>
      <c r="WUL8" s="124"/>
      <c r="WUM8" s="124"/>
      <c r="WUN8" s="124"/>
      <c r="WUO8" s="124"/>
      <c r="WUP8" s="124"/>
      <c r="WUQ8" s="124"/>
      <c r="WUR8" s="124"/>
      <c r="WUS8" s="124"/>
      <c r="WUT8" s="124"/>
      <c r="WUU8" s="124"/>
      <c r="WUV8" s="124"/>
      <c r="WUW8" s="124"/>
      <c r="WUX8" s="124"/>
      <c r="WUY8" s="124"/>
      <c r="WUZ8" s="124"/>
      <c r="WVA8" s="124"/>
      <c r="WVB8" s="124"/>
      <c r="WVC8" s="124"/>
      <c r="WVD8" s="124"/>
      <c r="WVE8" s="124"/>
      <c r="WVF8" s="124"/>
      <c r="WVG8" s="124"/>
      <c r="WVH8" s="124"/>
      <c r="WVI8" s="124"/>
      <c r="WVJ8" s="124"/>
      <c r="WVK8" s="124"/>
      <c r="WVL8" s="124"/>
      <c r="WVM8" s="124"/>
      <c r="WVN8" s="124"/>
      <c r="WVO8" s="124"/>
      <c r="WVP8" s="124"/>
      <c r="WVQ8" s="124"/>
      <c r="WVR8" s="124"/>
      <c r="WVS8" s="124"/>
      <c r="WVT8" s="124"/>
      <c r="WVU8" s="124"/>
      <c r="WVV8" s="124"/>
      <c r="WVW8" s="124"/>
      <c r="WVX8" s="124"/>
      <c r="WVY8" s="124"/>
      <c r="WVZ8" s="124"/>
      <c r="WWA8" s="124"/>
      <c r="WWB8" s="124"/>
      <c r="WWC8" s="124"/>
      <c r="WWD8" s="124"/>
      <c r="WWE8" s="124"/>
      <c r="WWF8" s="124"/>
      <c r="WWG8" s="124"/>
      <c r="WWH8" s="124"/>
      <c r="WWI8" s="124"/>
      <c r="WWJ8" s="124"/>
      <c r="WWK8" s="124"/>
      <c r="WWL8" s="124"/>
      <c r="WWM8" s="124"/>
      <c r="WWN8" s="124"/>
      <c r="WWO8" s="124"/>
      <c r="WWP8" s="124"/>
      <c r="WWQ8" s="124"/>
      <c r="WWR8" s="124"/>
      <c r="WWS8" s="124"/>
      <c r="WWT8" s="124"/>
      <c r="WWU8" s="124"/>
      <c r="WWV8" s="124"/>
      <c r="WWW8" s="124"/>
      <c r="WWX8" s="124"/>
      <c r="WWY8" s="124"/>
      <c r="WWZ8" s="124"/>
      <c r="WXA8" s="124"/>
      <c r="WXB8" s="124"/>
      <c r="WXC8" s="124"/>
      <c r="WXD8" s="124"/>
      <c r="WXE8" s="124"/>
      <c r="WXF8" s="124"/>
      <c r="WXG8" s="124"/>
      <c r="WXH8" s="124"/>
      <c r="WXI8" s="124"/>
      <c r="WXJ8" s="124"/>
      <c r="WXK8" s="124"/>
      <c r="WXL8" s="124"/>
      <c r="WXM8" s="124"/>
      <c r="WXN8" s="124"/>
      <c r="WXO8" s="124"/>
      <c r="WXP8" s="124"/>
      <c r="WXQ8" s="124"/>
      <c r="WXR8" s="124"/>
      <c r="WXS8" s="124"/>
      <c r="WXT8" s="124"/>
      <c r="WXU8" s="124"/>
      <c r="WXV8" s="124"/>
      <c r="WXW8" s="124"/>
      <c r="WXX8" s="124"/>
      <c r="WXY8" s="124"/>
      <c r="WXZ8" s="124"/>
      <c r="WYA8" s="124"/>
      <c r="WYB8" s="124"/>
      <c r="WYC8" s="124"/>
      <c r="WYD8" s="124"/>
      <c r="WYE8" s="124"/>
      <c r="WYF8" s="124"/>
      <c r="WYG8" s="124"/>
      <c r="WYH8" s="124"/>
      <c r="WYI8" s="124"/>
      <c r="WYJ8" s="124"/>
      <c r="WYK8" s="124"/>
      <c r="WYL8" s="124"/>
      <c r="WYM8" s="124"/>
      <c r="WYN8" s="124"/>
      <c r="WYO8" s="124"/>
      <c r="WYP8" s="124"/>
      <c r="WYQ8" s="124"/>
      <c r="WYR8" s="124"/>
      <c r="WYS8" s="124"/>
      <c r="WYT8" s="124"/>
      <c r="WYU8" s="124"/>
      <c r="WYV8" s="124"/>
      <c r="WYW8" s="124"/>
      <c r="WYX8" s="124"/>
      <c r="WYY8" s="124"/>
      <c r="WYZ8" s="124"/>
      <c r="WZA8" s="124"/>
      <c r="WZB8" s="124"/>
      <c r="WZC8" s="124"/>
      <c r="WZD8" s="124"/>
      <c r="WZE8" s="124"/>
      <c r="WZF8" s="124"/>
      <c r="WZG8" s="124"/>
      <c r="WZH8" s="124"/>
      <c r="WZI8" s="124"/>
      <c r="WZJ8" s="124"/>
      <c r="WZK8" s="124"/>
      <c r="WZL8" s="124"/>
      <c r="WZM8" s="124"/>
      <c r="WZN8" s="124"/>
      <c r="WZO8" s="124"/>
      <c r="WZP8" s="124"/>
      <c r="WZQ8" s="124"/>
      <c r="WZR8" s="124"/>
      <c r="WZS8" s="124"/>
      <c r="WZT8" s="124"/>
      <c r="WZU8" s="124"/>
      <c r="WZV8" s="124"/>
      <c r="WZW8" s="124"/>
      <c r="WZX8" s="124"/>
      <c r="WZY8" s="124"/>
      <c r="WZZ8" s="124"/>
      <c r="XAA8" s="124"/>
      <c r="XAB8" s="124"/>
      <c r="XAC8" s="124"/>
      <c r="XAD8" s="124"/>
      <c r="XAE8" s="124"/>
      <c r="XAF8" s="124"/>
      <c r="XAG8" s="124"/>
      <c r="XAH8" s="124"/>
      <c r="XAI8" s="124"/>
      <c r="XAJ8" s="124"/>
      <c r="XAK8" s="124"/>
      <c r="XAL8" s="124"/>
      <c r="XAM8" s="124"/>
      <c r="XAN8" s="124"/>
      <c r="XAO8" s="124"/>
      <c r="XAP8" s="124"/>
      <c r="XAQ8" s="124"/>
      <c r="XAR8" s="124"/>
      <c r="XAS8" s="124"/>
      <c r="XAT8" s="124"/>
      <c r="XAU8" s="124"/>
      <c r="XAV8" s="124"/>
      <c r="XAW8" s="124"/>
      <c r="XAX8" s="124"/>
      <c r="XAY8" s="124"/>
      <c r="XAZ8" s="124"/>
      <c r="XBA8" s="124"/>
      <c r="XBB8" s="124"/>
      <c r="XBC8" s="124"/>
      <c r="XBD8" s="124"/>
      <c r="XBE8" s="124"/>
      <c r="XBF8" s="124"/>
      <c r="XBG8" s="124"/>
      <c r="XBH8" s="124"/>
      <c r="XBI8" s="124"/>
      <c r="XBJ8" s="124"/>
      <c r="XBK8" s="124"/>
      <c r="XBL8" s="124"/>
      <c r="XBM8" s="124"/>
      <c r="XBN8" s="124"/>
      <c r="XBO8" s="124"/>
      <c r="XBP8" s="124"/>
      <c r="XBQ8" s="124"/>
      <c r="XBR8" s="124"/>
      <c r="XBS8" s="124"/>
      <c r="XBT8" s="124"/>
      <c r="XBU8" s="124"/>
      <c r="XBV8" s="124"/>
      <c r="XBW8" s="124"/>
      <c r="XBX8" s="124"/>
      <c r="XBY8" s="124"/>
      <c r="XBZ8" s="124"/>
      <c r="XCA8" s="124"/>
      <c r="XCB8" s="124"/>
      <c r="XCC8" s="124"/>
      <c r="XCD8" s="124"/>
      <c r="XCE8" s="124"/>
      <c r="XCF8" s="124"/>
      <c r="XCG8" s="124"/>
      <c r="XCH8" s="124"/>
      <c r="XCI8" s="124"/>
      <c r="XCJ8" s="124"/>
      <c r="XCK8" s="124"/>
      <c r="XCL8" s="124"/>
      <c r="XCM8" s="124"/>
      <c r="XCN8" s="124"/>
      <c r="XCO8" s="124"/>
      <c r="XCP8" s="124"/>
      <c r="XCQ8" s="124"/>
      <c r="XCR8" s="124"/>
      <c r="XCS8" s="124"/>
      <c r="XCT8" s="124"/>
      <c r="XCU8" s="124"/>
      <c r="XCV8" s="124"/>
      <c r="XCW8" s="124"/>
      <c r="XCX8" s="124"/>
      <c r="XCY8" s="124"/>
      <c r="XCZ8" s="124"/>
      <c r="XDA8" s="124"/>
      <c r="XDB8" s="124"/>
      <c r="XDC8" s="124"/>
      <c r="XDD8" s="124"/>
      <c r="XDE8" s="124"/>
      <c r="XDF8" s="124"/>
      <c r="XDG8" s="124"/>
      <c r="XDH8" s="124"/>
      <c r="XDI8" s="124"/>
      <c r="XDJ8" s="124"/>
      <c r="XDK8" s="124"/>
      <c r="XDL8" s="124"/>
      <c r="XDM8" s="124"/>
      <c r="XDN8" s="124"/>
      <c r="XDO8" s="124"/>
      <c r="XDP8" s="124"/>
      <c r="XDQ8" s="124"/>
      <c r="XDR8" s="124"/>
      <c r="XDS8" s="124"/>
      <c r="XDT8" s="124"/>
      <c r="XDU8" s="124"/>
      <c r="XDV8" s="124"/>
      <c r="XDW8" s="124"/>
      <c r="XDX8" s="124"/>
      <c r="XDY8" s="124"/>
      <c r="XDZ8" s="124"/>
      <c r="XEA8" s="124"/>
      <c r="XEB8" s="124"/>
      <c r="XEC8" s="124"/>
      <c r="XED8" s="124"/>
      <c r="XEE8" s="124"/>
      <c r="XEF8" s="124"/>
      <c r="XEG8" s="124"/>
      <c r="XEH8" s="124"/>
      <c r="XEI8" s="124"/>
      <c r="XEJ8" s="124"/>
      <c r="XEK8" s="124"/>
      <c r="XEL8" s="124"/>
      <c r="XEM8" s="124"/>
      <c r="XEN8" s="124"/>
      <c r="XEO8" s="124"/>
      <c r="XEP8" s="124"/>
      <c r="XEQ8" s="124"/>
      <c r="XER8" s="124"/>
      <c r="XES8" s="124"/>
      <c r="XET8" s="124"/>
      <c r="XEU8" s="125"/>
      <c r="XEV8" s="125"/>
    </row>
  </sheetData>
  <mergeCells count="3">
    <mergeCell ref="A1:F1"/>
    <mergeCell ref="E2:F2"/>
    <mergeCell ref="A8:F8"/>
  </mergeCells>
  <printOptions horizontalCentered="1"/>
  <pageMargins left="0.511805555555556" right="0.511805555555556" top="0.590277777777778" bottom="0.550694444444444" header="0.314583333333333" footer="0.314583333333333"/>
  <pageSetup paperSize="9" firstPageNumber="137" orientation="portrait" useFirstPageNumber="1"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0"/>
  <sheetViews>
    <sheetView workbookViewId="0">
      <selection activeCell="A1" sqref="A1:F1"/>
    </sheetView>
  </sheetViews>
  <sheetFormatPr defaultColWidth="9" defaultRowHeight="30" customHeight="1"/>
  <cols>
    <col min="1" max="1" width="31.75" style="110" customWidth="1"/>
    <col min="2" max="6" width="11.25" style="110" customWidth="1"/>
    <col min="7" max="16378" width="9" style="110"/>
  </cols>
  <sheetData>
    <row r="1" customHeight="1" spans="1:6">
      <c r="A1" s="111" t="s">
        <v>290</v>
      </c>
      <c r="B1" s="111"/>
      <c r="C1" s="111"/>
      <c r="D1" s="111"/>
      <c r="E1" s="111"/>
      <c r="F1" s="111"/>
    </row>
    <row r="2" ht="20.1" customHeight="1" spans="5:6">
      <c r="E2" s="126" t="s">
        <v>222</v>
      </c>
      <c r="F2" s="126"/>
    </row>
    <row r="3" s="106" customFormat="1" ht="35.1" customHeight="1" spans="1:6">
      <c r="A3" s="127" t="s">
        <v>171</v>
      </c>
      <c r="B3" s="128" t="s">
        <v>3</v>
      </c>
      <c r="C3" s="128" t="s">
        <v>4</v>
      </c>
      <c r="D3" s="128" t="s">
        <v>5</v>
      </c>
      <c r="E3" s="128" t="s">
        <v>6</v>
      </c>
      <c r="F3" s="128" t="s">
        <v>7</v>
      </c>
    </row>
    <row r="4" ht="35.1" customHeight="1" spans="1:6">
      <c r="A4" s="117" t="s">
        <v>291</v>
      </c>
      <c r="B4" s="118">
        <v>12813</v>
      </c>
      <c r="C4" s="118">
        <v>15673</v>
      </c>
      <c r="D4" s="118">
        <v>15542</v>
      </c>
      <c r="E4" s="129">
        <f>D4/C4*100</f>
        <v>99.1641676768966</v>
      </c>
      <c r="F4" s="129">
        <v>128.2</v>
      </c>
    </row>
    <row r="5" ht="35.1" customHeight="1" spans="1:6">
      <c r="A5" s="117" t="s">
        <v>292</v>
      </c>
      <c r="B5" s="118">
        <v>229803</v>
      </c>
      <c r="C5" s="118">
        <v>207611</v>
      </c>
      <c r="D5" s="118">
        <v>207319</v>
      </c>
      <c r="E5" s="129">
        <f>D5/C5*100</f>
        <v>99.8593523464556</v>
      </c>
      <c r="F5" s="129">
        <v>102.9</v>
      </c>
    </row>
    <row r="6" ht="35.1" customHeight="1" spans="1:6">
      <c r="A6" s="117" t="s">
        <v>293</v>
      </c>
      <c r="B6" s="118">
        <v>66586</v>
      </c>
      <c r="C6" s="118">
        <v>66090</v>
      </c>
      <c r="D6" s="118">
        <v>64970</v>
      </c>
      <c r="E6" s="129">
        <f>D6/C6*100</f>
        <v>98.305341201392</v>
      </c>
      <c r="F6" s="129">
        <v>105</v>
      </c>
    </row>
    <row r="7" s="107" customFormat="1" ht="35.1" customHeight="1" spans="1:6">
      <c r="A7" s="130" t="s">
        <v>61</v>
      </c>
      <c r="B7" s="115">
        <f>B4+B5+B6</f>
        <v>309202</v>
      </c>
      <c r="C7" s="115">
        <f t="shared" ref="C7:D7" si="0">C4+C5+C6</f>
        <v>289374</v>
      </c>
      <c r="D7" s="115">
        <f t="shared" si="0"/>
        <v>287831</v>
      </c>
      <c r="E7" s="131">
        <f>D7/C7*100</f>
        <v>99.4667800147905</v>
      </c>
      <c r="F7" s="131">
        <v>104.462211834388</v>
      </c>
    </row>
    <row r="8" s="109" customFormat="1" ht="35.1" customHeight="1" spans="1:16378">
      <c r="A8" s="132" t="s">
        <v>289</v>
      </c>
      <c r="B8" s="132"/>
      <c r="C8" s="132"/>
      <c r="D8" s="132"/>
      <c r="E8" s="132"/>
      <c r="F8" s="132"/>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c r="IW8" s="124"/>
      <c r="IX8" s="124"/>
      <c r="IY8" s="124"/>
      <c r="IZ8" s="124"/>
      <c r="JA8" s="124"/>
      <c r="JB8" s="124"/>
      <c r="JC8" s="124"/>
      <c r="JD8" s="124"/>
      <c r="JE8" s="124"/>
      <c r="JF8" s="124"/>
      <c r="JG8" s="124"/>
      <c r="JH8" s="124"/>
      <c r="JI8" s="124"/>
      <c r="JJ8" s="124"/>
      <c r="JK8" s="124"/>
      <c r="JL8" s="124"/>
      <c r="JM8" s="124"/>
      <c r="JN8" s="124"/>
      <c r="JO8" s="124"/>
      <c r="JP8" s="124"/>
      <c r="JQ8" s="124"/>
      <c r="JR8" s="124"/>
      <c r="JS8" s="124"/>
      <c r="JT8" s="124"/>
      <c r="JU8" s="124"/>
      <c r="JV8" s="124"/>
      <c r="JW8" s="124"/>
      <c r="JX8" s="124"/>
      <c r="JY8" s="124"/>
      <c r="JZ8" s="124"/>
      <c r="KA8" s="124"/>
      <c r="KB8" s="124"/>
      <c r="KC8" s="124"/>
      <c r="KD8" s="124"/>
      <c r="KE8" s="124"/>
      <c r="KF8" s="124"/>
      <c r="KG8" s="124"/>
      <c r="KH8" s="124"/>
      <c r="KI8" s="124"/>
      <c r="KJ8" s="124"/>
      <c r="KK8" s="124"/>
      <c r="KL8" s="124"/>
      <c r="KM8" s="124"/>
      <c r="KN8" s="124"/>
      <c r="KO8" s="124"/>
      <c r="KP8" s="124"/>
      <c r="KQ8" s="124"/>
      <c r="KR8" s="124"/>
      <c r="KS8" s="124"/>
      <c r="KT8" s="124"/>
      <c r="KU8" s="124"/>
      <c r="KV8" s="124"/>
      <c r="KW8" s="124"/>
      <c r="KX8" s="124"/>
      <c r="KY8" s="124"/>
      <c r="KZ8" s="124"/>
      <c r="LA8" s="124"/>
      <c r="LB8" s="124"/>
      <c r="LC8" s="124"/>
      <c r="LD8" s="124"/>
      <c r="LE8" s="124"/>
      <c r="LF8" s="124"/>
      <c r="LG8" s="124"/>
      <c r="LH8" s="124"/>
      <c r="LI8" s="124"/>
      <c r="LJ8" s="124"/>
      <c r="LK8" s="124"/>
      <c r="LL8" s="124"/>
      <c r="LM8" s="124"/>
      <c r="LN8" s="124"/>
      <c r="LO8" s="124"/>
      <c r="LP8" s="124"/>
      <c r="LQ8" s="124"/>
      <c r="LR8" s="124"/>
      <c r="LS8" s="124"/>
      <c r="LT8" s="124"/>
      <c r="LU8" s="124"/>
      <c r="LV8" s="124"/>
      <c r="LW8" s="124"/>
      <c r="LX8" s="124"/>
      <c r="LY8" s="124"/>
      <c r="LZ8" s="124"/>
      <c r="MA8" s="124"/>
      <c r="MB8" s="124"/>
      <c r="MC8" s="124"/>
      <c r="MD8" s="124"/>
      <c r="ME8" s="124"/>
      <c r="MF8" s="124"/>
      <c r="MG8" s="124"/>
      <c r="MH8" s="124"/>
      <c r="MI8" s="124"/>
      <c r="MJ8" s="124"/>
      <c r="MK8" s="124"/>
      <c r="ML8" s="124"/>
      <c r="MM8" s="124"/>
      <c r="MN8" s="124"/>
      <c r="MO8" s="124"/>
      <c r="MP8" s="124"/>
      <c r="MQ8" s="124"/>
      <c r="MR8" s="124"/>
      <c r="MS8" s="124"/>
      <c r="MT8" s="124"/>
      <c r="MU8" s="124"/>
      <c r="MV8" s="124"/>
      <c r="MW8" s="124"/>
      <c r="MX8" s="124"/>
      <c r="MY8" s="124"/>
      <c r="MZ8" s="124"/>
      <c r="NA8" s="124"/>
      <c r="NB8" s="124"/>
      <c r="NC8" s="124"/>
      <c r="ND8" s="124"/>
      <c r="NE8" s="124"/>
      <c r="NF8" s="124"/>
      <c r="NG8" s="124"/>
      <c r="NH8" s="124"/>
      <c r="NI8" s="124"/>
      <c r="NJ8" s="124"/>
      <c r="NK8" s="124"/>
      <c r="NL8" s="124"/>
      <c r="NM8" s="124"/>
      <c r="NN8" s="124"/>
      <c r="NO8" s="124"/>
      <c r="NP8" s="124"/>
      <c r="NQ8" s="124"/>
      <c r="NR8" s="124"/>
      <c r="NS8" s="124"/>
      <c r="NT8" s="124"/>
      <c r="NU8" s="124"/>
      <c r="NV8" s="124"/>
      <c r="NW8" s="124"/>
      <c r="NX8" s="124"/>
      <c r="NY8" s="124"/>
      <c r="NZ8" s="124"/>
      <c r="OA8" s="124"/>
      <c r="OB8" s="124"/>
      <c r="OC8" s="124"/>
      <c r="OD8" s="124"/>
      <c r="OE8" s="124"/>
      <c r="OF8" s="124"/>
      <c r="OG8" s="124"/>
      <c r="OH8" s="124"/>
      <c r="OI8" s="124"/>
      <c r="OJ8" s="124"/>
      <c r="OK8" s="124"/>
      <c r="OL8" s="124"/>
      <c r="OM8" s="124"/>
      <c r="ON8" s="124"/>
      <c r="OO8" s="124"/>
      <c r="OP8" s="124"/>
      <c r="OQ8" s="124"/>
      <c r="OR8" s="124"/>
      <c r="OS8" s="124"/>
      <c r="OT8" s="124"/>
      <c r="OU8" s="124"/>
      <c r="OV8" s="124"/>
      <c r="OW8" s="124"/>
      <c r="OX8" s="124"/>
      <c r="OY8" s="124"/>
      <c r="OZ8" s="124"/>
      <c r="PA8" s="124"/>
      <c r="PB8" s="124"/>
      <c r="PC8" s="124"/>
      <c r="PD8" s="124"/>
      <c r="PE8" s="124"/>
      <c r="PF8" s="124"/>
      <c r="PG8" s="124"/>
      <c r="PH8" s="124"/>
      <c r="PI8" s="124"/>
      <c r="PJ8" s="124"/>
      <c r="PK8" s="124"/>
      <c r="PL8" s="124"/>
      <c r="PM8" s="124"/>
      <c r="PN8" s="124"/>
      <c r="PO8" s="124"/>
      <c r="PP8" s="124"/>
      <c r="PQ8" s="124"/>
      <c r="PR8" s="124"/>
      <c r="PS8" s="124"/>
      <c r="PT8" s="124"/>
      <c r="PU8" s="124"/>
      <c r="PV8" s="124"/>
      <c r="PW8" s="124"/>
      <c r="PX8" s="124"/>
      <c r="PY8" s="124"/>
      <c r="PZ8" s="124"/>
      <c r="QA8" s="124"/>
      <c r="QB8" s="124"/>
      <c r="QC8" s="124"/>
      <c r="QD8" s="124"/>
      <c r="QE8" s="124"/>
      <c r="QF8" s="124"/>
      <c r="QG8" s="124"/>
      <c r="QH8" s="124"/>
      <c r="QI8" s="124"/>
      <c r="QJ8" s="124"/>
      <c r="QK8" s="124"/>
      <c r="QL8" s="124"/>
      <c r="QM8" s="124"/>
      <c r="QN8" s="124"/>
      <c r="QO8" s="124"/>
      <c r="QP8" s="124"/>
      <c r="QQ8" s="124"/>
      <c r="QR8" s="124"/>
      <c r="QS8" s="124"/>
      <c r="QT8" s="124"/>
      <c r="QU8" s="124"/>
      <c r="QV8" s="124"/>
      <c r="QW8" s="124"/>
      <c r="QX8" s="124"/>
      <c r="QY8" s="124"/>
      <c r="QZ8" s="124"/>
      <c r="RA8" s="124"/>
      <c r="RB8" s="124"/>
      <c r="RC8" s="124"/>
      <c r="RD8" s="124"/>
      <c r="RE8" s="124"/>
      <c r="RF8" s="124"/>
      <c r="RG8" s="124"/>
      <c r="RH8" s="124"/>
      <c r="RI8" s="124"/>
      <c r="RJ8" s="124"/>
      <c r="RK8" s="124"/>
      <c r="RL8" s="124"/>
      <c r="RM8" s="124"/>
      <c r="RN8" s="124"/>
      <c r="RO8" s="124"/>
      <c r="RP8" s="124"/>
      <c r="RQ8" s="124"/>
      <c r="RR8" s="124"/>
      <c r="RS8" s="124"/>
      <c r="RT8" s="124"/>
      <c r="RU8" s="124"/>
      <c r="RV8" s="124"/>
      <c r="RW8" s="124"/>
      <c r="RX8" s="124"/>
      <c r="RY8" s="124"/>
      <c r="RZ8" s="124"/>
      <c r="SA8" s="124"/>
      <c r="SB8" s="124"/>
      <c r="SC8" s="124"/>
      <c r="SD8" s="124"/>
      <c r="SE8" s="124"/>
      <c r="SF8" s="124"/>
      <c r="SG8" s="124"/>
      <c r="SH8" s="124"/>
      <c r="SI8" s="124"/>
      <c r="SJ8" s="124"/>
      <c r="SK8" s="124"/>
      <c r="SL8" s="124"/>
      <c r="SM8" s="124"/>
      <c r="SN8" s="124"/>
      <c r="SO8" s="124"/>
      <c r="SP8" s="124"/>
      <c r="SQ8" s="124"/>
      <c r="SR8" s="124"/>
      <c r="SS8" s="124"/>
      <c r="ST8" s="124"/>
      <c r="SU8" s="124"/>
      <c r="SV8" s="124"/>
      <c r="SW8" s="124"/>
      <c r="SX8" s="124"/>
      <c r="SY8" s="124"/>
      <c r="SZ8" s="124"/>
      <c r="TA8" s="124"/>
      <c r="TB8" s="124"/>
      <c r="TC8" s="124"/>
      <c r="TD8" s="124"/>
      <c r="TE8" s="124"/>
      <c r="TF8" s="124"/>
      <c r="TG8" s="124"/>
      <c r="TH8" s="124"/>
      <c r="TI8" s="124"/>
      <c r="TJ8" s="124"/>
      <c r="TK8" s="124"/>
      <c r="TL8" s="124"/>
      <c r="TM8" s="124"/>
      <c r="TN8" s="124"/>
      <c r="TO8" s="124"/>
      <c r="TP8" s="124"/>
      <c r="TQ8" s="124"/>
      <c r="TR8" s="124"/>
      <c r="TS8" s="124"/>
      <c r="TT8" s="124"/>
      <c r="TU8" s="124"/>
      <c r="TV8" s="124"/>
      <c r="TW8" s="124"/>
      <c r="TX8" s="124"/>
      <c r="TY8" s="124"/>
      <c r="TZ8" s="124"/>
      <c r="UA8" s="124"/>
      <c r="UB8" s="124"/>
      <c r="UC8" s="124"/>
      <c r="UD8" s="124"/>
      <c r="UE8" s="124"/>
      <c r="UF8" s="124"/>
      <c r="UG8" s="124"/>
      <c r="UH8" s="124"/>
      <c r="UI8" s="124"/>
      <c r="UJ8" s="124"/>
      <c r="UK8" s="124"/>
      <c r="UL8" s="124"/>
      <c r="UM8" s="124"/>
      <c r="UN8" s="124"/>
      <c r="UO8" s="124"/>
      <c r="UP8" s="124"/>
      <c r="UQ8" s="124"/>
      <c r="UR8" s="124"/>
      <c r="US8" s="124"/>
      <c r="UT8" s="124"/>
      <c r="UU8" s="124"/>
      <c r="UV8" s="124"/>
      <c r="UW8" s="124"/>
      <c r="UX8" s="124"/>
      <c r="UY8" s="124"/>
      <c r="UZ8" s="124"/>
      <c r="VA8" s="124"/>
      <c r="VB8" s="124"/>
      <c r="VC8" s="124"/>
      <c r="VD8" s="124"/>
      <c r="VE8" s="124"/>
      <c r="VF8" s="124"/>
      <c r="VG8" s="124"/>
      <c r="VH8" s="124"/>
      <c r="VI8" s="124"/>
      <c r="VJ8" s="124"/>
      <c r="VK8" s="124"/>
      <c r="VL8" s="124"/>
      <c r="VM8" s="124"/>
      <c r="VN8" s="124"/>
      <c r="VO8" s="124"/>
      <c r="VP8" s="124"/>
      <c r="VQ8" s="124"/>
      <c r="VR8" s="124"/>
      <c r="VS8" s="124"/>
      <c r="VT8" s="124"/>
      <c r="VU8" s="124"/>
      <c r="VV8" s="124"/>
      <c r="VW8" s="124"/>
      <c r="VX8" s="124"/>
      <c r="VY8" s="124"/>
      <c r="VZ8" s="124"/>
      <c r="WA8" s="124"/>
      <c r="WB8" s="124"/>
      <c r="WC8" s="124"/>
      <c r="WD8" s="124"/>
      <c r="WE8" s="124"/>
      <c r="WF8" s="124"/>
      <c r="WG8" s="124"/>
      <c r="WH8" s="124"/>
      <c r="WI8" s="124"/>
      <c r="WJ8" s="124"/>
      <c r="WK8" s="124"/>
      <c r="WL8" s="124"/>
      <c r="WM8" s="124"/>
      <c r="WN8" s="124"/>
      <c r="WO8" s="124"/>
      <c r="WP8" s="124"/>
      <c r="WQ8" s="124"/>
      <c r="WR8" s="124"/>
      <c r="WS8" s="124"/>
      <c r="WT8" s="124"/>
      <c r="WU8" s="124"/>
      <c r="WV8" s="124"/>
      <c r="WW8" s="124"/>
      <c r="WX8" s="124"/>
      <c r="WY8" s="124"/>
      <c r="WZ8" s="124"/>
      <c r="XA8" s="124"/>
      <c r="XB8" s="124"/>
      <c r="XC8" s="124"/>
      <c r="XD8" s="124"/>
      <c r="XE8" s="124"/>
      <c r="XF8" s="124"/>
      <c r="XG8" s="124"/>
      <c r="XH8" s="124"/>
      <c r="XI8" s="124"/>
      <c r="XJ8" s="124"/>
      <c r="XK8" s="124"/>
      <c r="XL8" s="124"/>
      <c r="XM8" s="124"/>
      <c r="XN8" s="124"/>
      <c r="XO8" s="124"/>
      <c r="XP8" s="124"/>
      <c r="XQ8" s="124"/>
      <c r="XR8" s="124"/>
      <c r="XS8" s="124"/>
      <c r="XT8" s="124"/>
      <c r="XU8" s="124"/>
      <c r="XV8" s="124"/>
      <c r="XW8" s="124"/>
      <c r="XX8" s="124"/>
      <c r="XY8" s="124"/>
      <c r="XZ8" s="124"/>
      <c r="YA8" s="124"/>
      <c r="YB8" s="124"/>
      <c r="YC8" s="124"/>
      <c r="YD8" s="124"/>
      <c r="YE8" s="124"/>
      <c r="YF8" s="124"/>
      <c r="YG8" s="124"/>
      <c r="YH8" s="124"/>
      <c r="YI8" s="124"/>
      <c r="YJ8" s="124"/>
      <c r="YK8" s="124"/>
      <c r="YL8" s="124"/>
      <c r="YM8" s="124"/>
      <c r="YN8" s="124"/>
      <c r="YO8" s="124"/>
      <c r="YP8" s="124"/>
      <c r="YQ8" s="124"/>
      <c r="YR8" s="124"/>
      <c r="YS8" s="124"/>
      <c r="YT8" s="124"/>
      <c r="YU8" s="124"/>
      <c r="YV8" s="124"/>
      <c r="YW8" s="124"/>
      <c r="YX8" s="124"/>
      <c r="YY8" s="124"/>
      <c r="YZ8" s="124"/>
      <c r="ZA8" s="124"/>
      <c r="ZB8" s="124"/>
      <c r="ZC8" s="124"/>
      <c r="ZD8" s="124"/>
      <c r="ZE8" s="124"/>
      <c r="ZF8" s="124"/>
      <c r="ZG8" s="124"/>
      <c r="ZH8" s="124"/>
      <c r="ZI8" s="124"/>
      <c r="ZJ8" s="124"/>
      <c r="ZK8" s="124"/>
      <c r="ZL8" s="124"/>
      <c r="ZM8" s="124"/>
      <c r="ZN8" s="124"/>
      <c r="ZO8" s="124"/>
      <c r="ZP8" s="124"/>
      <c r="ZQ8" s="124"/>
      <c r="ZR8" s="124"/>
      <c r="ZS8" s="124"/>
      <c r="ZT8" s="124"/>
      <c r="ZU8" s="124"/>
      <c r="ZV8" s="124"/>
      <c r="ZW8" s="124"/>
      <c r="ZX8" s="124"/>
      <c r="ZY8" s="124"/>
      <c r="ZZ8" s="124"/>
      <c r="AAA8" s="124"/>
      <c r="AAB8" s="124"/>
      <c r="AAC8" s="124"/>
      <c r="AAD8" s="124"/>
      <c r="AAE8" s="124"/>
      <c r="AAF8" s="124"/>
      <c r="AAG8" s="124"/>
      <c r="AAH8" s="124"/>
      <c r="AAI8" s="124"/>
      <c r="AAJ8" s="124"/>
      <c r="AAK8" s="124"/>
      <c r="AAL8" s="124"/>
      <c r="AAM8" s="124"/>
      <c r="AAN8" s="124"/>
      <c r="AAO8" s="124"/>
      <c r="AAP8" s="124"/>
      <c r="AAQ8" s="124"/>
      <c r="AAR8" s="124"/>
      <c r="AAS8" s="124"/>
      <c r="AAT8" s="124"/>
      <c r="AAU8" s="124"/>
      <c r="AAV8" s="124"/>
      <c r="AAW8" s="124"/>
      <c r="AAX8" s="124"/>
      <c r="AAY8" s="124"/>
      <c r="AAZ8" s="124"/>
      <c r="ABA8" s="124"/>
      <c r="ABB8" s="124"/>
      <c r="ABC8" s="124"/>
      <c r="ABD8" s="124"/>
      <c r="ABE8" s="124"/>
      <c r="ABF8" s="124"/>
      <c r="ABG8" s="124"/>
      <c r="ABH8" s="124"/>
      <c r="ABI8" s="124"/>
      <c r="ABJ8" s="124"/>
      <c r="ABK8" s="124"/>
      <c r="ABL8" s="124"/>
      <c r="ABM8" s="124"/>
      <c r="ABN8" s="124"/>
      <c r="ABO8" s="124"/>
      <c r="ABP8" s="124"/>
      <c r="ABQ8" s="124"/>
      <c r="ABR8" s="124"/>
      <c r="ABS8" s="124"/>
      <c r="ABT8" s="124"/>
      <c r="ABU8" s="124"/>
      <c r="ABV8" s="124"/>
      <c r="ABW8" s="124"/>
      <c r="ABX8" s="124"/>
      <c r="ABY8" s="124"/>
      <c r="ABZ8" s="124"/>
      <c r="ACA8" s="124"/>
      <c r="ACB8" s="124"/>
      <c r="ACC8" s="124"/>
      <c r="ACD8" s="124"/>
      <c r="ACE8" s="124"/>
      <c r="ACF8" s="124"/>
      <c r="ACG8" s="124"/>
      <c r="ACH8" s="124"/>
      <c r="ACI8" s="124"/>
      <c r="ACJ8" s="124"/>
      <c r="ACK8" s="124"/>
      <c r="ACL8" s="124"/>
      <c r="ACM8" s="124"/>
      <c r="ACN8" s="124"/>
      <c r="ACO8" s="124"/>
      <c r="ACP8" s="124"/>
      <c r="ACQ8" s="124"/>
      <c r="ACR8" s="124"/>
      <c r="ACS8" s="124"/>
      <c r="ACT8" s="124"/>
      <c r="ACU8" s="124"/>
      <c r="ACV8" s="124"/>
      <c r="ACW8" s="124"/>
      <c r="ACX8" s="124"/>
      <c r="ACY8" s="124"/>
      <c r="ACZ8" s="124"/>
      <c r="ADA8" s="124"/>
      <c r="ADB8" s="124"/>
      <c r="ADC8" s="124"/>
      <c r="ADD8" s="124"/>
      <c r="ADE8" s="124"/>
      <c r="ADF8" s="124"/>
      <c r="ADG8" s="124"/>
      <c r="ADH8" s="124"/>
      <c r="ADI8" s="124"/>
      <c r="ADJ8" s="124"/>
      <c r="ADK8" s="124"/>
      <c r="ADL8" s="124"/>
      <c r="ADM8" s="124"/>
      <c r="ADN8" s="124"/>
      <c r="ADO8" s="124"/>
      <c r="ADP8" s="124"/>
      <c r="ADQ8" s="124"/>
      <c r="ADR8" s="124"/>
      <c r="ADS8" s="124"/>
      <c r="ADT8" s="124"/>
      <c r="ADU8" s="124"/>
      <c r="ADV8" s="124"/>
      <c r="ADW8" s="124"/>
      <c r="ADX8" s="124"/>
      <c r="ADY8" s="124"/>
      <c r="ADZ8" s="124"/>
      <c r="AEA8" s="124"/>
      <c r="AEB8" s="124"/>
      <c r="AEC8" s="124"/>
      <c r="AED8" s="124"/>
      <c r="AEE8" s="124"/>
      <c r="AEF8" s="124"/>
      <c r="AEG8" s="124"/>
      <c r="AEH8" s="124"/>
      <c r="AEI8" s="124"/>
      <c r="AEJ8" s="124"/>
      <c r="AEK8" s="124"/>
      <c r="AEL8" s="124"/>
      <c r="AEM8" s="124"/>
      <c r="AEN8" s="124"/>
      <c r="AEO8" s="124"/>
      <c r="AEP8" s="124"/>
      <c r="AEQ8" s="124"/>
      <c r="AER8" s="124"/>
      <c r="AES8" s="124"/>
      <c r="AET8" s="124"/>
      <c r="AEU8" s="124"/>
      <c r="AEV8" s="124"/>
      <c r="AEW8" s="124"/>
      <c r="AEX8" s="124"/>
      <c r="AEY8" s="124"/>
      <c r="AEZ8" s="124"/>
      <c r="AFA8" s="124"/>
      <c r="AFB8" s="124"/>
      <c r="AFC8" s="124"/>
      <c r="AFD8" s="124"/>
      <c r="AFE8" s="124"/>
      <c r="AFF8" s="124"/>
      <c r="AFG8" s="124"/>
      <c r="AFH8" s="124"/>
      <c r="AFI8" s="124"/>
      <c r="AFJ8" s="124"/>
      <c r="AFK8" s="124"/>
      <c r="AFL8" s="124"/>
      <c r="AFM8" s="124"/>
      <c r="AFN8" s="124"/>
      <c r="AFO8" s="124"/>
      <c r="AFP8" s="124"/>
      <c r="AFQ8" s="124"/>
      <c r="AFR8" s="124"/>
      <c r="AFS8" s="124"/>
      <c r="AFT8" s="124"/>
      <c r="AFU8" s="124"/>
      <c r="AFV8" s="124"/>
      <c r="AFW8" s="124"/>
      <c r="AFX8" s="124"/>
      <c r="AFY8" s="124"/>
      <c r="AFZ8" s="124"/>
      <c r="AGA8" s="124"/>
      <c r="AGB8" s="124"/>
      <c r="AGC8" s="124"/>
      <c r="AGD8" s="124"/>
      <c r="AGE8" s="124"/>
      <c r="AGF8" s="124"/>
      <c r="AGG8" s="124"/>
      <c r="AGH8" s="124"/>
      <c r="AGI8" s="124"/>
      <c r="AGJ8" s="124"/>
      <c r="AGK8" s="124"/>
      <c r="AGL8" s="124"/>
      <c r="AGM8" s="124"/>
      <c r="AGN8" s="124"/>
      <c r="AGO8" s="124"/>
      <c r="AGP8" s="124"/>
      <c r="AGQ8" s="124"/>
      <c r="AGR8" s="124"/>
      <c r="AGS8" s="124"/>
      <c r="AGT8" s="124"/>
      <c r="AGU8" s="124"/>
      <c r="AGV8" s="124"/>
      <c r="AGW8" s="124"/>
      <c r="AGX8" s="124"/>
      <c r="AGY8" s="124"/>
      <c r="AGZ8" s="124"/>
      <c r="AHA8" s="124"/>
      <c r="AHB8" s="124"/>
      <c r="AHC8" s="124"/>
      <c r="AHD8" s="124"/>
      <c r="AHE8" s="124"/>
      <c r="AHF8" s="124"/>
      <c r="AHG8" s="124"/>
      <c r="AHH8" s="124"/>
      <c r="AHI8" s="124"/>
      <c r="AHJ8" s="124"/>
      <c r="AHK8" s="124"/>
      <c r="AHL8" s="124"/>
      <c r="AHM8" s="124"/>
      <c r="AHN8" s="124"/>
      <c r="AHO8" s="124"/>
      <c r="AHP8" s="124"/>
      <c r="AHQ8" s="124"/>
      <c r="AHR8" s="124"/>
      <c r="AHS8" s="124"/>
      <c r="AHT8" s="124"/>
      <c r="AHU8" s="124"/>
      <c r="AHV8" s="124"/>
      <c r="AHW8" s="124"/>
      <c r="AHX8" s="124"/>
      <c r="AHY8" s="124"/>
      <c r="AHZ8" s="124"/>
      <c r="AIA8" s="124"/>
      <c r="AIB8" s="124"/>
      <c r="AIC8" s="124"/>
      <c r="AID8" s="124"/>
      <c r="AIE8" s="124"/>
      <c r="AIF8" s="124"/>
      <c r="AIG8" s="124"/>
      <c r="AIH8" s="124"/>
      <c r="AII8" s="124"/>
      <c r="AIJ8" s="124"/>
      <c r="AIK8" s="124"/>
      <c r="AIL8" s="124"/>
      <c r="AIM8" s="124"/>
      <c r="AIN8" s="124"/>
      <c r="AIO8" s="124"/>
      <c r="AIP8" s="124"/>
      <c r="AIQ8" s="124"/>
      <c r="AIR8" s="124"/>
      <c r="AIS8" s="124"/>
      <c r="AIT8" s="124"/>
      <c r="AIU8" s="124"/>
      <c r="AIV8" s="124"/>
      <c r="AIW8" s="124"/>
      <c r="AIX8" s="124"/>
      <c r="AIY8" s="124"/>
      <c r="AIZ8" s="124"/>
      <c r="AJA8" s="124"/>
      <c r="AJB8" s="124"/>
      <c r="AJC8" s="124"/>
      <c r="AJD8" s="124"/>
      <c r="AJE8" s="124"/>
      <c r="AJF8" s="124"/>
      <c r="AJG8" s="124"/>
      <c r="AJH8" s="124"/>
      <c r="AJI8" s="124"/>
      <c r="AJJ8" s="124"/>
      <c r="AJK8" s="124"/>
      <c r="AJL8" s="124"/>
      <c r="AJM8" s="124"/>
      <c r="AJN8" s="124"/>
      <c r="AJO8" s="124"/>
      <c r="AJP8" s="124"/>
      <c r="AJQ8" s="124"/>
      <c r="AJR8" s="124"/>
      <c r="AJS8" s="124"/>
      <c r="AJT8" s="124"/>
      <c r="AJU8" s="124"/>
      <c r="AJV8" s="124"/>
      <c r="AJW8" s="124"/>
      <c r="AJX8" s="124"/>
      <c r="AJY8" s="124"/>
      <c r="AJZ8" s="124"/>
      <c r="AKA8" s="124"/>
      <c r="AKB8" s="124"/>
      <c r="AKC8" s="124"/>
      <c r="AKD8" s="124"/>
      <c r="AKE8" s="124"/>
      <c r="AKF8" s="124"/>
      <c r="AKG8" s="124"/>
      <c r="AKH8" s="124"/>
      <c r="AKI8" s="124"/>
      <c r="AKJ8" s="124"/>
      <c r="AKK8" s="124"/>
      <c r="AKL8" s="124"/>
      <c r="AKM8" s="124"/>
      <c r="AKN8" s="124"/>
      <c r="AKO8" s="124"/>
      <c r="AKP8" s="124"/>
      <c r="AKQ8" s="124"/>
      <c r="AKR8" s="124"/>
      <c r="AKS8" s="124"/>
      <c r="AKT8" s="124"/>
      <c r="AKU8" s="124"/>
      <c r="AKV8" s="124"/>
      <c r="AKW8" s="124"/>
      <c r="AKX8" s="124"/>
      <c r="AKY8" s="124"/>
      <c r="AKZ8" s="124"/>
      <c r="ALA8" s="124"/>
      <c r="ALB8" s="124"/>
      <c r="ALC8" s="124"/>
      <c r="ALD8" s="124"/>
      <c r="ALE8" s="124"/>
      <c r="ALF8" s="124"/>
      <c r="ALG8" s="124"/>
      <c r="ALH8" s="124"/>
      <c r="ALI8" s="124"/>
      <c r="ALJ8" s="124"/>
      <c r="ALK8" s="124"/>
      <c r="ALL8" s="124"/>
      <c r="ALM8" s="124"/>
      <c r="ALN8" s="124"/>
      <c r="ALO8" s="124"/>
      <c r="ALP8" s="124"/>
      <c r="ALQ8" s="124"/>
      <c r="ALR8" s="124"/>
      <c r="ALS8" s="124"/>
      <c r="ALT8" s="124"/>
      <c r="ALU8" s="124"/>
      <c r="ALV8" s="124"/>
      <c r="ALW8" s="124"/>
      <c r="ALX8" s="124"/>
      <c r="ALY8" s="124"/>
      <c r="ALZ8" s="124"/>
      <c r="AMA8" s="124"/>
      <c r="AMB8" s="124"/>
      <c r="AMC8" s="124"/>
      <c r="AMD8" s="124"/>
      <c r="AME8" s="124"/>
      <c r="AMF8" s="124"/>
      <c r="AMG8" s="124"/>
      <c r="AMH8" s="124"/>
      <c r="AMI8" s="124"/>
      <c r="AMJ8" s="124"/>
      <c r="AMK8" s="124"/>
      <c r="AML8" s="124"/>
      <c r="AMM8" s="124"/>
      <c r="AMN8" s="124"/>
      <c r="AMO8" s="124"/>
      <c r="AMP8" s="124"/>
      <c r="AMQ8" s="124"/>
      <c r="AMR8" s="124"/>
      <c r="AMS8" s="124"/>
      <c r="AMT8" s="124"/>
      <c r="AMU8" s="124"/>
      <c r="AMV8" s="124"/>
      <c r="AMW8" s="124"/>
      <c r="AMX8" s="124"/>
      <c r="AMY8" s="124"/>
      <c r="AMZ8" s="124"/>
      <c r="ANA8" s="124"/>
      <c r="ANB8" s="124"/>
      <c r="ANC8" s="124"/>
      <c r="AND8" s="124"/>
      <c r="ANE8" s="124"/>
      <c r="ANF8" s="124"/>
      <c r="ANG8" s="124"/>
      <c r="ANH8" s="124"/>
      <c r="ANI8" s="124"/>
      <c r="ANJ8" s="124"/>
      <c r="ANK8" s="124"/>
      <c r="ANL8" s="124"/>
      <c r="ANM8" s="124"/>
      <c r="ANN8" s="124"/>
      <c r="ANO8" s="124"/>
      <c r="ANP8" s="124"/>
      <c r="ANQ8" s="124"/>
      <c r="ANR8" s="124"/>
      <c r="ANS8" s="124"/>
      <c r="ANT8" s="124"/>
      <c r="ANU8" s="124"/>
      <c r="ANV8" s="124"/>
      <c r="ANW8" s="124"/>
      <c r="ANX8" s="124"/>
      <c r="ANY8" s="124"/>
      <c r="ANZ8" s="124"/>
      <c r="AOA8" s="124"/>
      <c r="AOB8" s="124"/>
      <c r="AOC8" s="124"/>
      <c r="AOD8" s="124"/>
      <c r="AOE8" s="124"/>
      <c r="AOF8" s="124"/>
      <c r="AOG8" s="124"/>
      <c r="AOH8" s="124"/>
      <c r="AOI8" s="124"/>
      <c r="AOJ8" s="124"/>
      <c r="AOK8" s="124"/>
      <c r="AOL8" s="124"/>
      <c r="AOM8" s="124"/>
      <c r="AON8" s="124"/>
      <c r="AOO8" s="124"/>
      <c r="AOP8" s="124"/>
      <c r="AOQ8" s="124"/>
      <c r="AOR8" s="124"/>
      <c r="AOS8" s="124"/>
      <c r="AOT8" s="124"/>
      <c r="AOU8" s="124"/>
      <c r="AOV8" s="124"/>
      <c r="AOW8" s="124"/>
      <c r="AOX8" s="124"/>
      <c r="AOY8" s="124"/>
      <c r="AOZ8" s="124"/>
      <c r="APA8" s="124"/>
      <c r="APB8" s="124"/>
      <c r="APC8" s="124"/>
      <c r="APD8" s="124"/>
      <c r="APE8" s="124"/>
      <c r="APF8" s="124"/>
      <c r="APG8" s="124"/>
      <c r="APH8" s="124"/>
      <c r="API8" s="124"/>
      <c r="APJ8" s="124"/>
      <c r="APK8" s="124"/>
      <c r="APL8" s="124"/>
      <c r="APM8" s="124"/>
      <c r="APN8" s="124"/>
      <c r="APO8" s="124"/>
      <c r="APP8" s="124"/>
      <c r="APQ8" s="124"/>
      <c r="APR8" s="124"/>
      <c r="APS8" s="124"/>
      <c r="APT8" s="124"/>
      <c r="APU8" s="124"/>
      <c r="APV8" s="124"/>
      <c r="APW8" s="124"/>
      <c r="APX8" s="124"/>
      <c r="APY8" s="124"/>
      <c r="APZ8" s="124"/>
      <c r="AQA8" s="124"/>
      <c r="AQB8" s="124"/>
      <c r="AQC8" s="124"/>
      <c r="AQD8" s="124"/>
      <c r="AQE8" s="124"/>
      <c r="AQF8" s="124"/>
      <c r="AQG8" s="124"/>
      <c r="AQH8" s="124"/>
      <c r="AQI8" s="124"/>
      <c r="AQJ8" s="124"/>
      <c r="AQK8" s="124"/>
      <c r="AQL8" s="124"/>
      <c r="AQM8" s="124"/>
      <c r="AQN8" s="124"/>
      <c r="AQO8" s="124"/>
      <c r="AQP8" s="124"/>
      <c r="AQQ8" s="124"/>
      <c r="AQR8" s="124"/>
      <c r="AQS8" s="124"/>
      <c r="AQT8" s="124"/>
      <c r="AQU8" s="124"/>
      <c r="AQV8" s="124"/>
      <c r="AQW8" s="124"/>
      <c r="AQX8" s="124"/>
      <c r="AQY8" s="124"/>
      <c r="AQZ8" s="124"/>
      <c r="ARA8" s="124"/>
      <c r="ARB8" s="124"/>
      <c r="ARC8" s="124"/>
      <c r="ARD8" s="124"/>
      <c r="ARE8" s="124"/>
      <c r="ARF8" s="124"/>
      <c r="ARG8" s="124"/>
      <c r="ARH8" s="124"/>
      <c r="ARI8" s="124"/>
      <c r="ARJ8" s="124"/>
      <c r="ARK8" s="124"/>
      <c r="ARL8" s="124"/>
      <c r="ARM8" s="124"/>
      <c r="ARN8" s="124"/>
      <c r="ARO8" s="124"/>
      <c r="ARP8" s="124"/>
      <c r="ARQ8" s="124"/>
      <c r="ARR8" s="124"/>
      <c r="ARS8" s="124"/>
      <c r="ART8" s="124"/>
      <c r="ARU8" s="124"/>
      <c r="ARV8" s="124"/>
      <c r="ARW8" s="124"/>
      <c r="ARX8" s="124"/>
      <c r="ARY8" s="124"/>
      <c r="ARZ8" s="124"/>
      <c r="ASA8" s="124"/>
      <c r="ASB8" s="124"/>
      <c r="ASC8" s="124"/>
      <c r="ASD8" s="124"/>
      <c r="ASE8" s="124"/>
      <c r="ASF8" s="124"/>
      <c r="ASG8" s="124"/>
      <c r="ASH8" s="124"/>
      <c r="ASI8" s="124"/>
      <c r="ASJ8" s="124"/>
      <c r="ASK8" s="124"/>
      <c r="ASL8" s="124"/>
      <c r="ASM8" s="124"/>
      <c r="ASN8" s="124"/>
      <c r="ASO8" s="124"/>
      <c r="ASP8" s="124"/>
      <c r="ASQ8" s="124"/>
      <c r="ASR8" s="124"/>
      <c r="ASS8" s="124"/>
      <c r="AST8" s="124"/>
      <c r="ASU8" s="124"/>
      <c r="ASV8" s="124"/>
      <c r="ASW8" s="124"/>
      <c r="ASX8" s="124"/>
      <c r="ASY8" s="124"/>
      <c r="ASZ8" s="124"/>
      <c r="ATA8" s="124"/>
      <c r="ATB8" s="124"/>
      <c r="ATC8" s="124"/>
      <c r="ATD8" s="124"/>
      <c r="ATE8" s="124"/>
      <c r="ATF8" s="124"/>
      <c r="ATG8" s="124"/>
      <c r="ATH8" s="124"/>
      <c r="ATI8" s="124"/>
      <c r="ATJ8" s="124"/>
      <c r="ATK8" s="124"/>
      <c r="ATL8" s="124"/>
      <c r="ATM8" s="124"/>
      <c r="ATN8" s="124"/>
      <c r="ATO8" s="124"/>
      <c r="ATP8" s="124"/>
      <c r="ATQ8" s="124"/>
      <c r="ATR8" s="124"/>
      <c r="ATS8" s="124"/>
      <c r="ATT8" s="124"/>
      <c r="ATU8" s="124"/>
      <c r="ATV8" s="124"/>
      <c r="ATW8" s="124"/>
      <c r="ATX8" s="124"/>
      <c r="ATY8" s="124"/>
      <c r="ATZ8" s="124"/>
      <c r="AUA8" s="124"/>
      <c r="AUB8" s="124"/>
      <c r="AUC8" s="124"/>
      <c r="AUD8" s="124"/>
      <c r="AUE8" s="124"/>
      <c r="AUF8" s="124"/>
      <c r="AUG8" s="124"/>
      <c r="AUH8" s="124"/>
      <c r="AUI8" s="124"/>
      <c r="AUJ8" s="124"/>
      <c r="AUK8" s="124"/>
      <c r="AUL8" s="124"/>
      <c r="AUM8" s="124"/>
      <c r="AUN8" s="124"/>
      <c r="AUO8" s="124"/>
      <c r="AUP8" s="124"/>
      <c r="AUQ8" s="124"/>
      <c r="AUR8" s="124"/>
      <c r="AUS8" s="124"/>
      <c r="AUT8" s="124"/>
      <c r="AUU8" s="124"/>
      <c r="AUV8" s="124"/>
      <c r="AUW8" s="124"/>
      <c r="AUX8" s="124"/>
      <c r="AUY8" s="124"/>
      <c r="AUZ8" s="124"/>
      <c r="AVA8" s="124"/>
      <c r="AVB8" s="124"/>
      <c r="AVC8" s="124"/>
      <c r="AVD8" s="124"/>
      <c r="AVE8" s="124"/>
      <c r="AVF8" s="124"/>
      <c r="AVG8" s="124"/>
      <c r="AVH8" s="124"/>
      <c r="AVI8" s="124"/>
      <c r="AVJ8" s="124"/>
      <c r="AVK8" s="124"/>
      <c r="AVL8" s="124"/>
      <c r="AVM8" s="124"/>
      <c r="AVN8" s="124"/>
      <c r="AVO8" s="124"/>
      <c r="AVP8" s="124"/>
      <c r="AVQ8" s="124"/>
      <c r="AVR8" s="124"/>
      <c r="AVS8" s="124"/>
      <c r="AVT8" s="124"/>
      <c r="AVU8" s="124"/>
      <c r="AVV8" s="124"/>
      <c r="AVW8" s="124"/>
      <c r="AVX8" s="124"/>
      <c r="AVY8" s="124"/>
      <c r="AVZ8" s="124"/>
      <c r="AWA8" s="124"/>
      <c r="AWB8" s="124"/>
      <c r="AWC8" s="124"/>
      <c r="AWD8" s="124"/>
      <c r="AWE8" s="124"/>
      <c r="AWF8" s="124"/>
      <c r="AWG8" s="124"/>
      <c r="AWH8" s="124"/>
      <c r="AWI8" s="124"/>
      <c r="AWJ8" s="124"/>
      <c r="AWK8" s="124"/>
      <c r="AWL8" s="124"/>
      <c r="AWM8" s="124"/>
      <c r="AWN8" s="124"/>
      <c r="AWO8" s="124"/>
      <c r="AWP8" s="124"/>
      <c r="AWQ8" s="124"/>
      <c r="AWR8" s="124"/>
      <c r="AWS8" s="124"/>
      <c r="AWT8" s="124"/>
      <c r="AWU8" s="124"/>
      <c r="AWV8" s="124"/>
      <c r="AWW8" s="124"/>
      <c r="AWX8" s="124"/>
      <c r="AWY8" s="124"/>
      <c r="AWZ8" s="124"/>
      <c r="AXA8" s="124"/>
      <c r="AXB8" s="124"/>
      <c r="AXC8" s="124"/>
      <c r="AXD8" s="124"/>
      <c r="AXE8" s="124"/>
      <c r="AXF8" s="124"/>
      <c r="AXG8" s="124"/>
      <c r="AXH8" s="124"/>
      <c r="AXI8" s="124"/>
      <c r="AXJ8" s="124"/>
      <c r="AXK8" s="124"/>
      <c r="AXL8" s="124"/>
      <c r="AXM8" s="124"/>
      <c r="AXN8" s="124"/>
      <c r="AXO8" s="124"/>
      <c r="AXP8" s="124"/>
      <c r="AXQ8" s="124"/>
      <c r="AXR8" s="124"/>
      <c r="AXS8" s="124"/>
      <c r="AXT8" s="124"/>
      <c r="AXU8" s="124"/>
      <c r="AXV8" s="124"/>
      <c r="AXW8" s="124"/>
      <c r="AXX8" s="124"/>
      <c r="AXY8" s="124"/>
      <c r="AXZ8" s="124"/>
      <c r="AYA8" s="124"/>
      <c r="AYB8" s="124"/>
      <c r="AYC8" s="124"/>
      <c r="AYD8" s="124"/>
      <c r="AYE8" s="124"/>
      <c r="AYF8" s="124"/>
      <c r="AYG8" s="124"/>
      <c r="AYH8" s="124"/>
      <c r="AYI8" s="124"/>
      <c r="AYJ8" s="124"/>
      <c r="AYK8" s="124"/>
      <c r="AYL8" s="124"/>
      <c r="AYM8" s="124"/>
      <c r="AYN8" s="124"/>
      <c r="AYO8" s="124"/>
      <c r="AYP8" s="124"/>
      <c r="AYQ8" s="124"/>
      <c r="AYR8" s="124"/>
      <c r="AYS8" s="124"/>
      <c r="AYT8" s="124"/>
      <c r="AYU8" s="124"/>
      <c r="AYV8" s="124"/>
      <c r="AYW8" s="124"/>
      <c r="AYX8" s="124"/>
      <c r="AYY8" s="124"/>
      <c r="AYZ8" s="124"/>
      <c r="AZA8" s="124"/>
      <c r="AZB8" s="124"/>
      <c r="AZC8" s="124"/>
      <c r="AZD8" s="124"/>
      <c r="AZE8" s="124"/>
      <c r="AZF8" s="124"/>
      <c r="AZG8" s="124"/>
      <c r="AZH8" s="124"/>
      <c r="AZI8" s="124"/>
      <c r="AZJ8" s="124"/>
      <c r="AZK8" s="124"/>
      <c r="AZL8" s="124"/>
      <c r="AZM8" s="124"/>
      <c r="AZN8" s="124"/>
      <c r="AZO8" s="124"/>
      <c r="AZP8" s="124"/>
      <c r="AZQ8" s="124"/>
      <c r="AZR8" s="124"/>
      <c r="AZS8" s="124"/>
      <c r="AZT8" s="124"/>
      <c r="AZU8" s="124"/>
      <c r="AZV8" s="124"/>
      <c r="AZW8" s="124"/>
      <c r="AZX8" s="124"/>
      <c r="AZY8" s="124"/>
      <c r="AZZ8" s="124"/>
      <c r="BAA8" s="124"/>
      <c r="BAB8" s="124"/>
      <c r="BAC8" s="124"/>
      <c r="BAD8" s="124"/>
      <c r="BAE8" s="124"/>
      <c r="BAF8" s="124"/>
      <c r="BAG8" s="124"/>
      <c r="BAH8" s="124"/>
      <c r="BAI8" s="124"/>
      <c r="BAJ8" s="124"/>
      <c r="BAK8" s="124"/>
      <c r="BAL8" s="124"/>
      <c r="BAM8" s="124"/>
      <c r="BAN8" s="124"/>
      <c r="BAO8" s="124"/>
      <c r="BAP8" s="124"/>
      <c r="BAQ8" s="124"/>
      <c r="BAR8" s="124"/>
      <c r="BAS8" s="124"/>
      <c r="BAT8" s="124"/>
      <c r="BAU8" s="124"/>
      <c r="BAV8" s="124"/>
      <c r="BAW8" s="124"/>
      <c r="BAX8" s="124"/>
      <c r="BAY8" s="124"/>
      <c r="BAZ8" s="124"/>
      <c r="BBA8" s="124"/>
      <c r="BBB8" s="124"/>
      <c r="BBC8" s="124"/>
      <c r="BBD8" s="124"/>
      <c r="BBE8" s="124"/>
      <c r="BBF8" s="124"/>
      <c r="BBG8" s="124"/>
      <c r="BBH8" s="124"/>
      <c r="BBI8" s="124"/>
      <c r="BBJ8" s="124"/>
      <c r="BBK8" s="124"/>
      <c r="BBL8" s="124"/>
      <c r="BBM8" s="124"/>
      <c r="BBN8" s="124"/>
      <c r="BBO8" s="124"/>
      <c r="BBP8" s="124"/>
      <c r="BBQ8" s="124"/>
      <c r="BBR8" s="124"/>
      <c r="BBS8" s="124"/>
      <c r="BBT8" s="124"/>
      <c r="BBU8" s="124"/>
      <c r="BBV8" s="124"/>
      <c r="BBW8" s="124"/>
      <c r="BBX8" s="124"/>
      <c r="BBY8" s="124"/>
      <c r="BBZ8" s="124"/>
      <c r="BCA8" s="124"/>
      <c r="BCB8" s="124"/>
      <c r="BCC8" s="124"/>
      <c r="BCD8" s="124"/>
      <c r="BCE8" s="124"/>
      <c r="BCF8" s="124"/>
      <c r="BCG8" s="124"/>
      <c r="BCH8" s="124"/>
      <c r="BCI8" s="124"/>
      <c r="BCJ8" s="124"/>
      <c r="BCK8" s="124"/>
      <c r="BCL8" s="124"/>
      <c r="BCM8" s="124"/>
      <c r="BCN8" s="124"/>
      <c r="BCO8" s="124"/>
      <c r="BCP8" s="124"/>
      <c r="BCQ8" s="124"/>
      <c r="BCR8" s="124"/>
      <c r="BCS8" s="124"/>
      <c r="BCT8" s="124"/>
      <c r="BCU8" s="124"/>
      <c r="BCV8" s="124"/>
      <c r="BCW8" s="124"/>
      <c r="BCX8" s="124"/>
      <c r="BCY8" s="124"/>
      <c r="BCZ8" s="124"/>
      <c r="BDA8" s="124"/>
      <c r="BDB8" s="124"/>
      <c r="BDC8" s="124"/>
      <c r="BDD8" s="124"/>
      <c r="BDE8" s="124"/>
      <c r="BDF8" s="124"/>
      <c r="BDG8" s="124"/>
      <c r="BDH8" s="124"/>
      <c r="BDI8" s="124"/>
      <c r="BDJ8" s="124"/>
      <c r="BDK8" s="124"/>
      <c r="BDL8" s="124"/>
      <c r="BDM8" s="124"/>
      <c r="BDN8" s="124"/>
      <c r="BDO8" s="124"/>
      <c r="BDP8" s="124"/>
      <c r="BDQ8" s="124"/>
      <c r="BDR8" s="124"/>
      <c r="BDS8" s="124"/>
      <c r="BDT8" s="124"/>
      <c r="BDU8" s="124"/>
      <c r="BDV8" s="124"/>
      <c r="BDW8" s="124"/>
      <c r="BDX8" s="124"/>
      <c r="BDY8" s="124"/>
      <c r="BDZ8" s="124"/>
      <c r="BEA8" s="124"/>
      <c r="BEB8" s="124"/>
      <c r="BEC8" s="124"/>
      <c r="BED8" s="124"/>
      <c r="BEE8" s="124"/>
      <c r="BEF8" s="124"/>
      <c r="BEG8" s="124"/>
      <c r="BEH8" s="124"/>
      <c r="BEI8" s="124"/>
      <c r="BEJ8" s="124"/>
      <c r="BEK8" s="124"/>
      <c r="BEL8" s="124"/>
      <c r="BEM8" s="124"/>
      <c r="BEN8" s="124"/>
      <c r="BEO8" s="124"/>
      <c r="BEP8" s="124"/>
      <c r="BEQ8" s="124"/>
      <c r="BER8" s="124"/>
      <c r="BES8" s="124"/>
      <c r="BET8" s="124"/>
      <c r="BEU8" s="124"/>
      <c r="BEV8" s="124"/>
      <c r="BEW8" s="124"/>
      <c r="BEX8" s="124"/>
      <c r="BEY8" s="124"/>
      <c r="BEZ8" s="124"/>
      <c r="BFA8" s="124"/>
      <c r="BFB8" s="124"/>
      <c r="BFC8" s="124"/>
      <c r="BFD8" s="124"/>
      <c r="BFE8" s="124"/>
      <c r="BFF8" s="124"/>
      <c r="BFG8" s="124"/>
      <c r="BFH8" s="124"/>
      <c r="BFI8" s="124"/>
      <c r="BFJ8" s="124"/>
      <c r="BFK8" s="124"/>
      <c r="BFL8" s="124"/>
      <c r="BFM8" s="124"/>
      <c r="BFN8" s="124"/>
      <c r="BFO8" s="124"/>
      <c r="BFP8" s="124"/>
      <c r="BFQ8" s="124"/>
      <c r="BFR8" s="124"/>
      <c r="BFS8" s="124"/>
      <c r="BFT8" s="124"/>
      <c r="BFU8" s="124"/>
      <c r="BFV8" s="124"/>
      <c r="BFW8" s="124"/>
      <c r="BFX8" s="124"/>
      <c r="BFY8" s="124"/>
      <c r="BFZ8" s="124"/>
      <c r="BGA8" s="124"/>
      <c r="BGB8" s="124"/>
      <c r="BGC8" s="124"/>
      <c r="BGD8" s="124"/>
      <c r="BGE8" s="124"/>
      <c r="BGF8" s="124"/>
      <c r="BGG8" s="124"/>
      <c r="BGH8" s="124"/>
      <c r="BGI8" s="124"/>
      <c r="BGJ8" s="124"/>
      <c r="BGK8" s="124"/>
      <c r="BGL8" s="124"/>
      <c r="BGM8" s="124"/>
      <c r="BGN8" s="124"/>
      <c r="BGO8" s="124"/>
      <c r="BGP8" s="124"/>
      <c r="BGQ8" s="124"/>
      <c r="BGR8" s="124"/>
      <c r="BGS8" s="124"/>
      <c r="BGT8" s="124"/>
      <c r="BGU8" s="124"/>
      <c r="BGV8" s="124"/>
      <c r="BGW8" s="124"/>
      <c r="BGX8" s="124"/>
      <c r="BGY8" s="124"/>
      <c r="BGZ8" s="124"/>
      <c r="BHA8" s="124"/>
      <c r="BHB8" s="124"/>
      <c r="BHC8" s="124"/>
      <c r="BHD8" s="124"/>
      <c r="BHE8" s="124"/>
      <c r="BHF8" s="124"/>
      <c r="BHG8" s="124"/>
      <c r="BHH8" s="124"/>
      <c r="BHI8" s="124"/>
      <c r="BHJ8" s="124"/>
      <c r="BHK8" s="124"/>
      <c r="BHL8" s="124"/>
      <c r="BHM8" s="124"/>
      <c r="BHN8" s="124"/>
      <c r="BHO8" s="124"/>
      <c r="BHP8" s="124"/>
      <c r="BHQ8" s="124"/>
      <c r="BHR8" s="124"/>
      <c r="BHS8" s="124"/>
      <c r="BHT8" s="124"/>
      <c r="BHU8" s="124"/>
      <c r="BHV8" s="124"/>
      <c r="BHW8" s="124"/>
      <c r="BHX8" s="124"/>
      <c r="BHY8" s="124"/>
      <c r="BHZ8" s="124"/>
      <c r="BIA8" s="124"/>
      <c r="BIB8" s="124"/>
      <c r="BIC8" s="124"/>
      <c r="BID8" s="124"/>
      <c r="BIE8" s="124"/>
      <c r="BIF8" s="124"/>
      <c r="BIG8" s="124"/>
      <c r="BIH8" s="124"/>
      <c r="BII8" s="124"/>
      <c r="BIJ8" s="124"/>
      <c r="BIK8" s="124"/>
      <c r="BIL8" s="124"/>
      <c r="BIM8" s="124"/>
      <c r="BIN8" s="124"/>
      <c r="BIO8" s="124"/>
      <c r="BIP8" s="124"/>
      <c r="BIQ8" s="124"/>
      <c r="BIR8" s="124"/>
      <c r="BIS8" s="124"/>
      <c r="BIT8" s="124"/>
      <c r="BIU8" s="124"/>
      <c r="BIV8" s="124"/>
      <c r="BIW8" s="124"/>
      <c r="BIX8" s="124"/>
      <c r="BIY8" s="124"/>
      <c r="BIZ8" s="124"/>
      <c r="BJA8" s="124"/>
      <c r="BJB8" s="124"/>
      <c r="BJC8" s="124"/>
      <c r="BJD8" s="124"/>
      <c r="BJE8" s="124"/>
      <c r="BJF8" s="124"/>
      <c r="BJG8" s="124"/>
      <c r="BJH8" s="124"/>
      <c r="BJI8" s="124"/>
      <c r="BJJ8" s="124"/>
      <c r="BJK8" s="124"/>
      <c r="BJL8" s="124"/>
      <c r="BJM8" s="124"/>
      <c r="BJN8" s="124"/>
      <c r="BJO8" s="124"/>
      <c r="BJP8" s="124"/>
      <c r="BJQ8" s="124"/>
      <c r="BJR8" s="124"/>
      <c r="BJS8" s="124"/>
      <c r="BJT8" s="124"/>
      <c r="BJU8" s="124"/>
      <c r="BJV8" s="124"/>
      <c r="BJW8" s="124"/>
      <c r="BJX8" s="124"/>
      <c r="BJY8" s="124"/>
      <c r="BJZ8" s="124"/>
      <c r="BKA8" s="124"/>
      <c r="BKB8" s="124"/>
      <c r="BKC8" s="124"/>
      <c r="BKD8" s="124"/>
      <c r="BKE8" s="124"/>
      <c r="BKF8" s="124"/>
      <c r="BKG8" s="124"/>
      <c r="BKH8" s="124"/>
      <c r="BKI8" s="124"/>
      <c r="BKJ8" s="124"/>
      <c r="BKK8" s="124"/>
      <c r="BKL8" s="124"/>
      <c r="BKM8" s="124"/>
      <c r="BKN8" s="124"/>
      <c r="BKO8" s="124"/>
      <c r="BKP8" s="124"/>
      <c r="BKQ8" s="124"/>
      <c r="BKR8" s="124"/>
      <c r="BKS8" s="124"/>
      <c r="BKT8" s="124"/>
      <c r="BKU8" s="124"/>
      <c r="BKV8" s="124"/>
      <c r="BKW8" s="124"/>
      <c r="BKX8" s="124"/>
      <c r="BKY8" s="124"/>
      <c r="BKZ8" s="124"/>
      <c r="BLA8" s="124"/>
      <c r="BLB8" s="124"/>
      <c r="BLC8" s="124"/>
      <c r="BLD8" s="124"/>
      <c r="BLE8" s="124"/>
      <c r="BLF8" s="124"/>
      <c r="BLG8" s="124"/>
      <c r="BLH8" s="124"/>
      <c r="BLI8" s="124"/>
      <c r="BLJ8" s="124"/>
      <c r="BLK8" s="124"/>
      <c r="BLL8" s="124"/>
      <c r="BLM8" s="124"/>
      <c r="BLN8" s="124"/>
      <c r="BLO8" s="124"/>
      <c r="BLP8" s="124"/>
      <c r="BLQ8" s="124"/>
      <c r="BLR8" s="124"/>
      <c r="BLS8" s="124"/>
      <c r="BLT8" s="124"/>
      <c r="BLU8" s="124"/>
      <c r="BLV8" s="124"/>
      <c r="BLW8" s="124"/>
      <c r="BLX8" s="124"/>
      <c r="BLY8" s="124"/>
      <c r="BLZ8" s="124"/>
      <c r="BMA8" s="124"/>
      <c r="BMB8" s="124"/>
      <c r="BMC8" s="124"/>
      <c r="BMD8" s="124"/>
      <c r="BME8" s="124"/>
      <c r="BMF8" s="124"/>
      <c r="BMG8" s="124"/>
      <c r="BMH8" s="124"/>
      <c r="BMI8" s="124"/>
      <c r="BMJ8" s="124"/>
      <c r="BMK8" s="124"/>
      <c r="BML8" s="124"/>
      <c r="BMM8" s="124"/>
      <c r="BMN8" s="124"/>
      <c r="BMO8" s="124"/>
      <c r="BMP8" s="124"/>
      <c r="BMQ8" s="124"/>
      <c r="BMR8" s="124"/>
      <c r="BMS8" s="124"/>
      <c r="BMT8" s="124"/>
      <c r="BMU8" s="124"/>
      <c r="BMV8" s="124"/>
      <c r="BMW8" s="124"/>
      <c r="BMX8" s="124"/>
      <c r="BMY8" s="124"/>
      <c r="BMZ8" s="124"/>
      <c r="BNA8" s="124"/>
      <c r="BNB8" s="124"/>
      <c r="BNC8" s="124"/>
      <c r="BND8" s="124"/>
      <c r="BNE8" s="124"/>
      <c r="BNF8" s="124"/>
      <c r="BNG8" s="124"/>
      <c r="BNH8" s="124"/>
      <c r="BNI8" s="124"/>
      <c r="BNJ8" s="124"/>
      <c r="BNK8" s="124"/>
      <c r="BNL8" s="124"/>
      <c r="BNM8" s="124"/>
      <c r="BNN8" s="124"/>
      <c r="BNO8" s="124"/>
      <c r="BNP8" s="124"/>
      <c r="BNQ8" s="124"/>
      <c r="BNR8" s="124"/>
      <c r="BNS8" s="124"/>
      <c r="BNT8" s="124"/>
      <c r="BNU8" s="124"/>
      <c r="BNV8" s="124"/>
      <c r="BNW8" s="124"/>
      <c r="BNX8" s="124"/>
      <c r="BNY8" s="124"/>
      <c r="BNZ8" s="124"/>
      <c r="BOA8" s="124"/>
      <c r="BOB8" s="124"/>
      <c r="BOC8" s="124"/>
      <c r="BOD8" s="124"/>
      <c r="BOE8" s="124"/>
      <c r="BOF8" s="124"/>
      <c r="BOG8" s="124"/>
      <c r="BOH8" s="124"/>
      <c r="BOI8" s="124"/>
      <c r="BOJ8" s="124"/>
      <c r="BOK8" s="124"/>
      <c r="BOL8" s="124"/>
      <c r="BOM8" s="124"/>
      <c r="BON8" s="124"/>
      <c r="BOO8" s="124"/>
      <c r="BOP8" s="124"/>
      <c r="BOQ8" s="124"/>
      <c r="BOR8" s="124"/>
      <c r="BOS8" s="124"/>
      <c r="BOT8" s="124"/>
      <c r="BOU8" s="124"/>
      <c r="BOV8" s="124"/>
      <c r="BOW8" s="124"/>
      <c r="BOX8" s="124"/>
      <c r="BOY8" s="124"/>
      <c r="BOZ8" s="124"/>
      <c r="BPA8" s="124"/>
      <c r="BPB8" s="124"/>
      <c r="BPC8" s="124"/>
      <c r="BPD8" s="124"/>
      <c r="BPE8" s="124"/>
      <c r="BPF8" s="124"/>
      <c r="BPG8" s="124"/>
      <c r="BPH8" s="124"/>
      <c r="BPI8" s="124"/>
      <c r="BPJ8" s="124"/>
      <c r="BPK8" s="124"/>
      <c r="BPL8" s="124"/>
      <c r="BPM8" s="124"/>
      <c r="BPN8" s="124"/>
      <c r="BPO8" s="124"/>
      <c r="BPP8" s="124"/>
      <c r="BPQ8" s="124"/>
      <c r="BPR8" s="124"/>
      <c r="BPS8" s="124"/>
      <c r="BPT8" s="124"/>
      <c r="BPU8" s="124"/>
      <c r="BPV8" s="124"/>
      <c r="BPW8" s="124"/>
      <c r="BPX8" s="124"/>
      <c r="BPY8" s="124"/>
      <c r="BPZ8" s="124"/>
      <c r="BQA8" s="124"/>
      <c r="BQB8" s="124"/>
      <c r="BQC8" s="124"/>
      <c r="BQD8" s="124"/>
      <c r="BQE8" s="124"/>
      <c r="BQF8" s="124"/>
      <c r="BQG8" s="124"/>
      <c r="BQH8" s="124"/>
      <c r="BQI8" s="124"/>
      <c r="BQJ8" s="124"/>
      <c r="BQK8" s="124"/>
      <c r="BQL8" s="124"/>
      <c r="BQM8" s="124"/>
      <c r="BQN8" s="124"/>
      <c r="BQO8" s="124"/>
      <c r="BQP8" s="124"/>
      <c r="BQQ8" s="124"/>
      <c r="BQR8" s="124"/>
      <c r="BQS8" s="124"/>
      <c r="BQT8" s="124"/>
      <c r="BQU8" s="124"/>
      <c r="BQV8" s="124"/>
      <c r="BQW8" s="124"/>
      <c r="BQX8" s="124"/>
      <c r="BQY8" s="124"/>
      <c r="BQZ8" s="124"/>
      <c r="BRA8" s="124"/>
      <c r="BRB8" s="124"/>
      <c r="BRC8" s="124"/>
      <c r="BRD8" s="124"/>
      <c r="BRE8" s="124"/>
      <c r="BRF8" s="124"/>
      <c r="BRG8" s="124"/>
      <c r="BRH8" s="124"/>
      <c r="BRI8" s="124"/>
      <c r="BRJ8" s="124"/>
      <c r="BRK8" s="124"/>
      <c r="BRL8" s="124"/>
      <c r="BRM8" s="124"/>
      <c r="BRN8" s="124"/>
      <c r="BRO8" s="124"/>
      <c r="BRP8" s="124"/>
      <c r="BRQ8" s="124"/>
      <c r="BRR8" s="124"/>
      <c r="BRS8" s="124"/>
      <c r="BRT8" s="124"/>
      <c r="BRU8" s="124"/>
      <c r="BRV8" s="124"/>
      <c r="BRW8" s="124"/>
      <c r="BRX8" s="124"/>
      <c r="BRY8" s="124"/>
      <c r="BRZ8" s="124"/>
      <c r="BSA8" s="124"/>
      <c r="BSB8" s="124"/>
      <c r="BSC8" s="124"/>
      <c r="BSD8" s="124"/>
      <c r="BSE8" s="124"/>
      <c r="BSF8" s="124"/>
      <c r="BSG8" s="124"/>
      <c r="BSH8" s="124"/>
      <c r="BSI8" s="124"/>
      <c r="BSJ8" s="124"/>
      <c r="BSK8" s="124"/>
      <c r="BSL8" s="124"/>
      <c r="BSM8" s="124"/>
      <c r="BSN8" s="124"/>
      <c r="BSO8" s="124"/>
      <c r="BSP8" s="124"/>
      <c r="BSQ8" s="124"/>
      <c r="BSR8" s="124"/>
      <c r="BSS8" s="124"/>
      <c r="BST8" s="124"/>
      <c r="BSU8" s="124"/>
      <c r="BSV8" s="124"/>
      <c r="BSW8" s="124"/>
      <c r="BSX8" s="124"/>
      <c r="BSY8" s="124"/>
      <c r="BSZ8" s="124"/>
      <c r="BTA8" s="124"/>
      <c r="BTB8" s="124"/>
      <c r="BTC8" s="124"/>
      <c r="BTD8" s="124"/>
      <c r="BTE8" s="124"/>
      <c r="BTF8" s="124"/>
      <c r="BTG8" s="124"/>
      <c r="BTH8" s="124"/>
      <c r="BTI8" s="124"/>
      <c r="BTJ8" s="124"/>
      <c r="BTK8" s="124"/>
      <c r="BTL8" s="124"/>
      <c r="BTM8" s="124"/>
      <c r="BTN8" s="124"/>
      <c r="BTO8" s="124"/>
      <c r="BTP8" s="124"/>
      <c r="BTQ8" s="124"/>
      <c r="BTR8" s="124"/>
      <c r="BTS8" s="124"/>
      <c r="BTT8" s="124"/>
      <c r="BTU8" s="124"/>
      <c r="BTV8" s="124"/>
      <c r="BTW8" s="124"/>
      <c r="BTX8" s="124"/>
      <c r="BTY8" s="124"/>
      <c r="BTZ8" s="124"/>
      <c r="BUA8" s="124"/>
      <c r="BUB8" s="124"/>
      <c r="BUC8" s="124"/>
      <c r="BUD8" s="124"/>
      <c r="BUE8" s="124"/>
      <c r="BUF8" s="124"/>
      <c r="BUG8" s="124"/>
      <c r="BUH8" s="124"/>
      <c r="BUI8" s="124"/>
      <c r="BUJ8" s="124"/>
      <c r="BUK8" s="124"/>
      <c r="BUL8" s="124"/>
      <c r="BUM8" s="124"/>
      <c r="BUN8" s="124"/>
      <c r="BUO8" s="124"/>
      <c r="BUP8" s="124"/>
      <c r="BUQ8" s="124"/>
      <c r="BUR8" s="124"/>
      <c r="BUS8" s="124"/>
      <c r="BUT8" s="124"/>
      <c r="BUU8" s="124"/>
      <c r="BUV8" s="124"/>
      <c r="BUW8" s="124"/>
      <c r="BUX8" s="124"/>
      <c r="BUY8" s="124"/>
      <c r="BUZ8" s="124"/>
      <c r="BVA8" s="124"/>
      <c r="BVB8" s="124"/>
      <c r="BVC8" s="124"/>
      <c r="BVD8" s="124"/>
      <c r="BVE8" s="124"/>
      <c r="BVF8" s="124"/>
      <c r="BVG8" s="124"/>
      <c r="BVH8" s="124"/>
      <c r="BVI8" s="124"/>
      <c r="BVJ8" s="124"/>
      <c r="BVK8" s="124"/>
      <c r="BVL8" s="124"/>
      <c r="BVM8" s="124"/>
      <c r="BVN8" s="124"/>
      <c r="BVO8" s="124"/>
      <c r="BVP8" s="124"/>
      <c r="BVQ8" s="124"/>
      <c r="BVR8" s="124"/>
      <c r="BVS8" s="124"/>
      <c r="BVT8" s="124"/>
      <c r="BVU8" s="124"/>
      <c r="BVV8" s="124"/>
      <c r="BVW8" s="124"/>
      <c r="BVX8" s="124"/>
      <c r="BVY8" s="124"/>
      <c r="BVZ8" s="124"/>
      <c r="BWA8" s="124"/>
      <c r="BWB8" s="124"/>
      <c r="BWC8" s="124"/>
      <c r="BWD8" s="124"/>
      <c r="BWE8" s="124"/>
      <c r="BWF8" s="124"/>
      <c r="BWG8" s="124"/>
      <c r="BWH8" s="124"/>
      <c r="BWI8" s="124"/>
      <c r="BWJ8" s="124"/>
      <c r="BWK8" s="124"/>
      <c r="BWL8" s="124"/>
      <c r="BWM8" s="124"/>
      <c r="BWN8" s="124"/>
      <c r="BWO8" s="124"/>
      <c r="BWP8" s="124"/>
      <c r="BWQ8" s="124"/>
      <c r="BWR8" s="124"/>
      <c r="BWS8" s="124"/>
      <c r="BWT8" s="124"/>
      <c r="BWU8" s="124"/>
      <c r="BWV8" s="124"/>
      <c r="BWW8" s="124"/>
      <c r="BWX8" s="124"/>
      <c r="BWY8" s="124"/>
      <c r="BWZ8" s="124"/>
      <c r="BXA8" s="124"/>
      <c r="BXB8" s="124"/>
      <c r="BXC8" s="124"/>
      <c r="BXD8" s="124"/>
      <c r="BXE8" s="124"/>
      <c r="BXF8" s="124"/>
      <c r="BXG8" s="124"/>
      <c r="BXH8" s="124"/>
      <c r="BXI8" s="124"/>
      <c r="BXJ8" s="124"/>
      <c r="BXK8" s="124"/>
      <c r="BXL8" s="124"/>
      <c r="BXM8" s="124"/>
      <c r="BXN8" s="124"/>
      <c r="BXO8" s="124"/>
      <c r="BXP8" s="124"/>
      <c r="BXQ8" s="124"/>
      <c r="BXR8" s="124"/>
      <c r="BXS8" s="124"/>
      <c r="BXT8" s="124"/>
      <c r="BXU8" s="124"/>
      <c r="BXV8" s="124"/>
      <c r="BXW8" s="124"/>
      <c r="BXX8" s="124"/>
      <c r="BXY8" s="124"/>
      <c r="BXZ8" s="124"/>
      <c r="BYA8" s="124"/>
      <c r="BYB8" s="124"/>
      <c r="BYC8" s="124"/>
      <c r="BYD8" s="124"/>
      <c r="BYE8" s="124"/>
      <c r="BYF8" s="124"/>
      <c r="BYG8" s="124"/>
      <c r="BYH8" s="124"/>
      <c r="BYI8" s="124"/>
      <c r="BYJ8" s="124"/>
      <c r="BYK8" s="124"/>
      <c r="BYL8" s="124"/>
      <c r="BYM8" s="124"/>
      <c r="BYN8" s="124"/>
      <c r="BYO8" s="124"/>
      <c r="BYP8" s="124"/>
      <c r="BYQ8" s="124"/>
      <c r="BYR8" s="124"/>
      <c r="BYS8" s="124"/>
      <c r="BYT8" s="124"/>
      <c r="BYU8" s="124"/>
      <c r="BYV8" s="124"/>
      <c r="BYW8" s="124"/>
      <c r="BYX8" s="124"/>
      <c r="BYY8" s="124"/>
      <c r="BYZ8" s="124"/>
      <c r="BZA8" s="124"/>
      <c r="BZB8" s="124"/>
      <c r="BZC8" s="124"/>
      <c r="BZD8" s="124"/>
      <c r="BZE8" s="124"/>
      <c r="BZF8" s="124"/>
      <c r="BZG8" s="124"/>
      <c r="BZH8" s="124"/>
      <c r="BZI8" s="124"/>
      <c r="BZJ8" s="124"/>
      <c r="BZK8" s="124"/>
      <c r="BZL8" s="124"/>
      <c r="BZM8" s="124"/>
      <c r="BZN8" s="124"/>
      <c r="BZO8" s="124"/>
      <c r="BZP8" s="124"/>
      <c r="BZQ8" s="124"/>
      <c r="BZR8" s="124"/>
      <c r="BZS8" s="124"/>
      <c r="BZT8" s="124"/>
      <c r="BZU8" s="124"/>
      <c r="BZV8" s="124"/>
      <c r="BZW8" s="124"/>
      <c r="BZX8" s="124"/>
      <c r="BZY8" s="124"/>
      <c r="BZZ8" s="124"/>
      <c r="CAA8" s="124"/>
      <c r="CAB8" s="124"/>
      <c r="CAC8" s="124"/>
      <c r="CAD8" s="124"/>
      <c r="CAE8" s="124"/>
      <c r="CAF8" s="124"/>
      <c r="CAG8" s="124"/>
      <c r="CAH8" s="124"/>
      <c r="CAI8" s="124"/>
      <c r="CAJ8" s="124"/>
      <c r="CAK8" s="124"/>
      <c r="CAL8" s="124"/>
      <c r="CAM8" s="124"/>
      <c r="CAN8" s="124"/>
      <c r="CAO8" s="124"/>
      <c r="CAP8" s="124"/>
      <c r="CAQ8" s="124"/>
      <c r="CAR8" s="124"/>
      <c r="CAS8" s="124"/>
      <c r="CAT8" s="124"/>
      <c r="CAU8" s="124"/>
      <c r="CAV8" s="124"/>
      <c r="CAW8" s="124"/>
      <c r="CAX8" s="124"/>
      <c r="CAY8" s="124"/>
      <c r="CAZ8" s="124"/>
      <c r="CBA8" s="124"/>
      <c r="CBB8" s="124"/>
      <c r="CBC8" s="124"/>
      <c r="CBD8" s="124"/>
      <c r="CBE8" s="124"/>
      <c r="CBF8" s="124"/>
      <c r="CBG8" s="124"/>
      <c r="CBH8" s="124"/>
      <c r="CBI8" s="124"/>
      <c r="CBJ8" s="124"/>
      <c r="CBK8" s="124"/>
      <c r="CBL8" s="124"/>
      <c r="CBM8" s="124"/>
      <c r="CBN8" s="124"/>
      <c r="CBO8" s="124"/>
      <c r="CBP8" s="124"/>
      <c r="CBQ8" s="124"/>
      <c r="CBR8" s="124"/>
      <c r="CBS8" s="124"/>
      <c r="CBT8" s="124"/>
      <c r="CBU8" s="124"/>
      <c r="CBV8" s="124"/>
      <c r="CBW8" s="124"/>
      <c r="CBX8" s="124"/>
      <c r="CBY8" s="124"/>
      <c r="CBZ8" s="124"/>
      <c r="CCA8" s="124"/>
      <c r="CCB8" s="124"/>
      <c r="CCC8" s="124"/>
      <c r="CCD8" s="124"/>
      <c r="CCE8" s="124"/>
      <c r="CCF8" s="124"/>
      <c r="CCG8" s="124"/>
      <c r="CCH8" s="124"/>
      <c r="CCI8" s="124"/>
      <c r="CCJ8" s="124"/>
      <c r="CCK8" s="124"/>
      <c r="CCL8" s="124"/>
      <c r="CCM8" s="124"/>
      <c r="CCN8" s="124"/>
      <c r="CCO8" s="124"/>
      <c r="CCP8" s="124"/>
      <c r="CCQ8" s="124"/>
      <c r="CCR8" s="124"/>
      <c r="CCS8" s="124"/>
      <c r="CCT8" s="124"/>
      <c r="CCU8" s="124"/>
      <c r="CCV8" s="124"/>
      <c r="CCW8" s="124"/>
      <c r="CCX8" s="124"/>
      <c r="CCY8" s="124"/>
      <c r="CCZ8" s="124"/>
      <c r="CDA8" s="124"/>
      <c r="CDB8" s="124"/>
      <c r="CDC8" s="124"/>
      <c r="CDD8" s="124"/>
      <c r="CDE8" s="124"/>
      <c r="CDF8" s="124"/>
      <c r="CDG8" s="124"/>
      <c r="CDH8" s="124"/>
      <c r="CDI8" s="124"/>
      <c r="CDJ8" s="124"/>
      <c r="CDK8" s="124"/>
      <c r="CDL8" s="124"/>
      <c r="CDM8" s="124"/>
      <c r="CDN8" s="124"/>
      <c r="CDO8" s="124"/>
      <c r="CDP8" s="124"/>
      <c r="CDQ8" s="124"/>
      <c r="CDR8" s="124"/>
      <c r="CDS8" s="124"/>
      <c r="CDT8" s="124"/>
      <c r="CDU8" s="124"/>
      <c r="CDV8" s="124"/>
      <c r="CDW8" s="124"/>
      <c r="CDX8" s="124"/>
      <c r="CDY8" s="124"/>
      <c r="CDZ8" s="124"/>
      <c r="CEA8" s="124"/>
      <c r="CEB8" s="124"/>
      <c r="CEC8" s="124"/>
      <c r="CED8" s="124"/>
      <c r="CEE8" s="124"/>
      <c r="CEF8" s="124"/>
      <c r="CEG8" s="124"/>
      <c r="CEH8" s="124"/>
      <c r="CEI8" s="124"/>
      <c r="CEJ8" s="124"/>
      <c r="CEK8" s="124"/>
      <c r="CEL8" s="124"/>
      <c r="CEM8" s="124"/>
      <c r="CEN8" s="124"/>
      <c r="CEO8" s="124"/>
      <c r="CEP8" s="124"/>
      <c r="CEQ8" s="124"/>
      <c r="CER8" s="124"/>
      <c r="CES8" s="124"/>
      <c r="CET8" s="124"/>
      <c r="CEU8" s="124"/>
      <c r="CEV8" s="124"/>
      <c r="CEW8" s="124"/>
      <c r="CEX8" s="124"/>
      <c r="CEY8" s="124"/>
      <c r="CEZ8" s="124"/>
      <c r="CFA8" s="124"/>
      <c r="CFB8" s="124"/>
      <c r="CFC8" s="124"/>
      <c r="CFD8" s="124"/>
      <c r="CFE8" s="124"/>
      <c r="CFF8" s="124"/>
      <c r="CFG8" s="124"/>
      <c r="CFH8" s="124"/>
      <c r="CFI8" s="124"/>
      <c r="CFJ8" s="124"/>
      <c r="CFK8" s="124"/>
      <c r="CFL8" s="124"/>
      <c r="CFM8" s="124"/>
      <c r="CFN8" s="124"/>
      <c r="CFO8" s="124"/>
      <c r="CFP8" s="124"/>
      <c r="CFQ8" s="124"/>
      <c r="CFR8" s="124"/>
      <c r="CFS8" s="124"/>
      <c r="CFT8" s="124"/>
      <c r="CFU8" s="124"/>
      <c r="CFV8" s="124"/>
      <c r="CFW8" s="124"/>
      <c r="CFX8" s="124"/>
      <c r="CFY8" s="124"/>
      <c r="CFZ8" s="124"/>
      <c r="CGA8" s="124"/>
      <c r="CGB8" s="124"/>
      <c r="CGC8" s="124"/>
      <c r="CGD8" s="124"/>
      <c r="CGE8" s="124"/>
      <c r="CGF8" s="124"/>
      <c r="CGG8" s="124"/>
      <c r="CGH8" s="124"/>
      <c r="CGI8" s="124"/>
      <c r="CGJ8" s="124"/>
      <c r="CGK8" s="124"/>
      <c r="CGL8" s="124"/>
      <c r="CGM8" s="124"/>
      <c r="CGN8" s="124"/>
      <c r="CGO8" s="124"/>
      <c r="CGP8" s="124"/>
      <c r="CGQ8" s="124"/>
      <c r="CGR8" s="124"/>
      <c r="CGS8" s="124"/>
      <c r="CGT8" s="124"/>
      <c r="CGU8" s="124"/>
      <c r="CGV8" s="124"/>
      <c r="CGW8" s="124"/>
      <c r="CGX8" s="124"/>
      <c r="CGY8" s="124"/>
      <c r="CGZ8" s="124"/>
      <c r="CHA8" s="124"/>
      <c r="CHB8" s="124"/>
      <c r="CHC8" s="124"/>
      <c r="CHD8" s="124"/>
      <c r="CHE8" s="124"/>
      <c r="CHF8" s="124"/>
      <c r="CHG8" s="124"/>
      <c r="CHH8" s="124"/>
      <c r="CHI8" s="124"/>
      <c r="CHJ8" s="124"/>
      <c r="CHK8" s="124"/>
      <c r="CHL8" s="124"/>
      <c r="CHM8" s="124"/>
      <c r="CHN8" s="124"/>
      <c r="CHO8" s="124"/>
      <c r="CHP8" s="124"/>
      <c r="CHQ8" s="124"/>
      <c r="CHR8" s="124"/>
      <c r="CHS8" s="124"/>
      <c r="CHT8" s="124"/>
      <c r="CHU8" s="124"/>
      <c r="CHV8" s="124"/>
      <c r="CHW8" s="124"/>
      <c r="CHX8" s="124"/>
      <c r="CHY8" s="124"/>
      <c r="CHZ8" s="124"/>
      <c r="CIA8" s="124"/>
      <c r="CIB8" s="124"/>
      <c r="CIC8" s="124"/>
      <c r="CID8" s="124"/>
      <c r="CIE8" s="124"/>
      <c r="CIF8" s="124"/>
      <c r="CIG8" s="124"/>
      <c r="CIH8" s="124"/>
      <c r="CII8" s="124"/>
      <c r="CIJ8" s="124"/>
      <c r="CIK8" s="124"/>
      <c r="CIL8" s="124"/>
      <c r="CIM8" s="124"/>
      <c r="CIN8" s="124"/>
      <c r="CIO8" s="124"/>
      <c r="CIP8" s="124"/>
      <c r="CIQ8" s="124"/>
      <c r="CIR8" s="124"/>
      <c r="CIS8" s="124"/>
      <c r="CIT8" s="124"/>
      <c r="CIU8" s="124"/>
      <c r="CIV8" s="124"/>
      <c r="CIW8" s="124"/>
      <c r="CIX8" s="124"/>
      <c r="CIY8" s="124"/>
      <c r="CIZ8" s="124"/>
      <c r="CJA8" s="124"/>
      <c r="CJB8" s="124"/>
      <c r="CJC8" s="124"/>
      <c r="CJD8" s="124"/>
      <c r="CJE8" s="124"/>
      <c r="CJF8" s="124"/>
      <c r="CJG8" s="124"/>
      <c r="CJH8" s="124"/>
      <c r="CJI8" s="124"/>
      <c r="CJJ8" s="124"/>
      <c r="CJK8" s="124"/>
      <c r="CJL8" s="124"/>
      <c r="CJM8" s="124"/>
      <c r="CJN8" s="124"/>
      <c r="CJO8" s="124"/>
      <c r="CJP8" s="124"/>
      <c r="CJQ8" s="124"/>
      <c r="CJR8" s="124"/>
      <c r="CJS8" s="124"/>
      <c r="CJT8" s="124"/>
      <c r="CJU8" s="124"/>
      <c r="CJV8" s="124"/>
      <c r="CJW8" s="124"/>
      <c r="CJX8" s="124"/>
      <c r="CJY8" s="124"/>
      <c r="CJZ8" s="124"/>
      <c r="CKA8" s="124"/>
      <c r="CKB8" s="124"/>
      <c r="CKC8" s="124"/>
      <c r="CKD8" s="124"/>
      <c r="CKE8" s="124"/>
      <c r="CKF8" s="124"/>
      <c r="CKG8" s="124"/>
      <c r="CKH8" s="124"/>
      <c r="CKI8" s="124"/>
      <c r="CKJ8" s="124"/>
      <c r="CKK8" s="124"/>
      <c r="CKL8" s="124"/>
      <c r="CKM8" s="124"/>
      <c r="CKN8" s="124"/>
      <c r="CKO8" s="124"/>
      <c r="CKP8" s="124"/>
      <c r="CKQ8" s="124"/>
      <c r="CKR8" s="124"/>
      <c r="CKS8" s="124"/>
      <c r="CKT8" s="124"/>
      <c r="CKU8" s="124"/>
      <c r="CKV8" s="124"/>
      <c r="CKW8" s="124"/>
      <c r="CKX8" s="124"/>
      <c r="CKY8" s="124"/>
      <c r="CKZ8" s="124"/>
      <c r="CLA8" s="124"/>
      <c r="CLB8" s="124"/>
      <c r="CLC8" s="124"/>
      <c r="CLD8" s="124"/>
      <c r="CLE8" s="124"/>
      <c r="CLF8" s="124"/>
      <c r="CLG8" s="124"/>
      <c r="CLH8" s="124"/>
      <c r="CLI8" s="124"/>
      <c r="CLJ8" s="124"/>
      <c r="CLK8" s="124"/>
      <c r="CLL8" s="124"/>
      <c r="CLM8" s="124"/>
      <c r="CLN8" s="124"/>
      <c r="CLO8" s="124"/>
      <c r="CLP8" s="124"/>
      <c r="CLQ8" s="124"/>
      <c r="CLR8" s="124"/>
      <c r="CLS8" s="124"/>
      <c r="CLT8" s="124"/>
      <c r="CLU8" s="124"/>
      <c r="CLV8" s="124"/>
      <c r="CLW8" s="124"/>
      <c r="CLX8" s="124"/>
      <c r="CLY8" s="124"/>
      <c r="CLZ8" s="124"/>
      <c r="CMA8" s="124"/>
      <c r="CMB8" s="124"/>
      <c r="CMC8" s="124"/>
      <c r="CMD8" s="124"/>
      <c r="CME8" s="124"/>
      <c r="CMF8" s="124"/>
      <c r="CMG8" s="124"/>
      <c r="CMH8" s="124"/>
      <c r="CMI8" s="124"/>
      <c r="CMJ8" s="124"/>
      <c r="CMK8" s="124"/>
      <c r="CML8" s="124"/>
      <c r="CMM8" s="124"/>
      <c r="CMN8" s="124"/>
      <c r="CMO8" s="124"/>
      <c r="CMP8" s="124"/>
      <c r="CMQ8" s="124"/>
      <c r="CMR8" s="124"/>
      <c r="CMS8" s="124"/>
      <c r="CMT8" s="124"/>
      <c r="CMU8" s="124"/>
      <c r="CMV8" s="124"/>
      <c r="CMW8" s="124"/>
      <c r="CMX8" s="124"/>
      <c r="CMY8" s="124"/>
      <c r="CMZ8" s="124"/>
      <c r="CNA8" s="124"/>
      <c r="CNB8" s="124"/>
      <c r="CNC8" s="124"/>
      <c r="CND8" s="124"/>
      <c r="CNE8" s="124"/>
      <c r="CNF8" s="124"/>
      <c r="CNG8" s="124"/>
      <c r="CNH8" s="124"/>
      <c r="CNI8" s="124"/>
      <c r="CNJ8" s="124"/>
      <c r="CNK8" s="124"/>
      <c r="CNL8" s="124"/>
      <c r="CNM8" s="124"/>
      <c r="CNN8" s="124"/>
      <c r="CNO8" s="124"/>
      <c r="CNP8" s="124"/>
      <c r="CNQ8" s="124"/>
      <c r="CNR8" s="124"/>
      <c r="CNS8" s="124"/>
      <c r="CNT8" s="124"/>
      <c r="CNU8" s="124"/>
      <c r="CNV8" s="124"/>
      <c r="CNW8" s="124"/>
      <c r="CNX8" s="124"/>
      <c r="CNY8" s="124"/>
      <c r="CNZ8" s="124"/>
      <c r="COA8" s="124"/>
      <c r="COB8" s="124"/>
      <c r="COC8" s="124"/>
      <c r="COD8" s="124"/>
      <c r="COE8" s="124"/>
      <c r="COF8" s="124"/>
      <c r="COG8" s="124"/>
      <c r="COH8" s="124"/>
      <c r="COI8" s="124"/>
      <c r="COJ8" s="124"/>
      <c r="COK8" s="124"/>
      <c r="COL8" s="124"/>
      <c r="COM8" s="124"/>
      <c r="CON8" s="124"/>
      <c r="COO8" s="124"/>
      <c r="COP8" s="124"/>
      <c r="COQ8" s="124"/>
      <c r="COR8" s="124"/>
      <c r="COS8" s="124"/>
      <c r="COT8" s="124"/>
      <c r="COU8" s="124"/>
      <c r="COV8" s="124"/>
      <c r="COW8" s="124"/>
      <c r="COX8" s="124"/>
      <c r="COY8" s="124"/>
      <c r="COZ8" s="124"/>
      <c r="CPA8" s="124"/>
      <c r="CPB8" s="124"/>
      <c r="CPC8" s="124"/>
      <c r="CPD8" s="124"/>
      <c r="CPE8" s="124"/>
      <c r="CPF8" s="124"/>
      <c r="CPG8" s="124"/>
      <c r="CPH8" s="124"/>
      <c r="CPI8" s="124"/>
      <c r="CPJ8" s="124"/>
      <c r="CPK8" s="124"/>
      <c r="CPL8" s="124"/>
      <c r="CPM8" s="124"/>
      <c r="CPN8" s="124"/>
      <c r="CPO8" s="124"/>
      <c r="CPP8" s="124"/>
      <c r="CPQ8" s="124"/>
      <c r="CPR8" s="124"/>
      <c r="CPS8" s="124"/>
      <c r="CPT8" s="124"/>
      <c r="CPU8" s="124"/>
      <c r="CPV8" s="124"/>
      <c r="CPW8" s="124"/>
      <c r="CPX8" s="124"/>
      <c r="CPY8" s="124"/>
      <c r="CPZ8" s="124"/>
      <c r="CQA8" s="124"/>
      <c r="CQB8" s="124"/>
      <c r="CQC8" s="124"/>
      <c r="CQD8" s="124"/>
      <c r="CQE8" s="124"/>
      <c r="CQF8" s="124"/>
      <c r="CQG8" s="124"/>
      <c r="CQH8" s="124"/>
      <c r="CQI8" s="124"/>
      <c r="CQJ8" s="124"/>
      <c r="CQK8" s="124"/>
      <c r="CQL8" s="124"/>
      <c r="CQM8" s="124"/>
      <c r="CQN8" s="124"/>
      <c r="CQO8" s="124"/>
      <c r="CQP8" s="124"/>
      <c r="CQQ8" s="124"/>
      <c r="CQR8" s="124"/>
      <c r="CQS8" s="124"/>
      <c r="CQT8" s="124"/>
      <c r="CQU8" s="124"/>
      <c r="CQV8" s="124"/>
      <c r="CQW8" s="124"/>
      <c r="CQX8" s="124"/>
      <c r="CQY8" s="124"/>
      <c r="CQZ8" s="124"/>
      <c r="CRA8" s="124"/>
      <c r="CRB8" s="124"/>
      <c r="CRC8" s="124"/>
      <c r="CRD8" s="124"/>
      <c r="CRE8" s="124"/>
      <c r="CRF8" s="124"/>
      <c r="CRG8" s="124"/>
      <c r="CRH8" s="124"/>
      <c r="CRI8" s="124"/>
      <c r="CRJ8" s="124"/>
      <c r="CRK8" s="124"/>
      <c r="CRL8" s="124"/>
      <c r="CRM8" s="124"/>
      <c r="CRN8" s="124"/>
      <c r="CRO8" s="124"/>
      <c r="CRP8" s="124"/>
      <c r="CRQ8" s="124"/>
      <c r="CRR8" s="124"/>
      <c r="CRS8" s="124"/>
      <c r="CRT8" s="124"/>
      <c r="CRU8" s="124"/>
      <c r="CRV8" s="124"/>
      <c r="CRW8" s="124"/>
      <c r="CRX8" s="124"/>
      <c r="CRY8" s="124"/>
      <c r="CRZ8" s="124"/>
      <c r="CSA8" s="124"/>
      <c r="CSB8" s="124"/>
      <c r="CSC8" s="124"/>
      <c r="CSD8" s="124"/>
      <c r="CSE8" s="124"/>
      <c r="CSF8" s="124"/>
      <c r="CSG8" s="124"/>
      <c r="CSH8" s="124"/>
      <c r="CSI8" s="124"/>
      <c r="CSJ8" s="124"/>
      <c r="CSK8" s="124"/>
      <c r="CSL8" s="124"/>
      <c r="CSM8" s="124"/>
      <c r="CSN8" s="124"/>
      <c r="CSO8" s="124"/>
      <c r="CSP8" s="124"/>
      <c r="CSQ8" s="124"/>
      <c r="CSR8" s="124"/>
      <c r="CSS8" s="124"/>
      <c r="CST8" s="124"/>
      <c r="CSU8" s="124"/>
      <c r="CSV8" s="124"/>
      <c r="CSW8" s="124"/>
      <c r="CSX8" s="124"/>
      <c r="CSY8" s="124"/>
      <c r="CSZ8" s="124"/>
      <c r="CTA8" s="124"/>
      <c r="CTB8" s="124"/>
      <c r="CTC8" s="124"/>
      <c r="CTD8" s="124"/>
      <c r="CTE8" s="124"/>
      <c r="CTF8" s="124"/>
      <c r="CTG8" s="124"/>
      <c r="CTH8" s="124"/>
      <c r="CTI8" s="124"/>
      <c r="CTJ8" s="124"/>
      <c r="CTK8" s="124"/>
      <c r="CTL8" s="124"/>
      <c r="CTM8" s="124"/>
      <c r="CTN8" s="124"/>
      <c r="CTO8" s="124"/>
      <c r="CTP8" s="124"/>
      <c r="CTQ8" s="124"/>
      <c r="CTR8" s="124"/>
      <c r="CTS8" s="124"/>
      <c r="CTT8" s="124"/>
      <c r="CTU8" s="124"/>
      <c r="CTV8" s="124"/>
      <c r="CTW8" s="124"/>
      <c r="CTX8" s="124"/>
      <c r="CTY8" s="124"/>
      <c r="CTZ8" s="124"/>
      <c r="CUA8" s="124"/>
      <c r="CUB8" s="124"/>
      <c r="CUC8" s="124"/>
      <c r="CUD8" s="124"/>
      <c r="CUE8" s="124"/>
      <c r="CUF8" s="124"/>
      <c r="CUG8" s="124"/>
      <c r="CUH8" s="124"/>
      <c r="CUI8" s="124"/>
      <c r="CUJ8" s="124"/>
      <c r="CUK8" s="124"/>
      <c r="CUL8" s="124"/>
      <c r="CUM8" s="124"/>
      <c r="CUN8" s="124"/>
      <c r="CUO8" s="124"/>
      <c r="CUP8" s="124"/>
      <c r="CUQ8" s="124"/>
      <c r="CUR8" s="124"/>
      <c r="CUS8" s="124"/>
      <c r="CUT8" s="124"/>
      <c r="CUU8" s="124"/>
      <c r="CUV8" s="124"/>
      <c r="CUW8" s="124"/>
      <c r="CUX8" s="124"/>
      <c r="CUY8" s="124"/>
      <c r="CUZ8" s="124"/>
      <c r="CVA8" s="124"/>
      <c r="CVB8" s="124"/>
      <c r="CVC8" s="124"/>
      <c r="CVD8" s="124"/>
      <c r="CVE8" s="124"/>
      <c r="CVF8" s="124"/>
      <c r="CVG8" s="124"/>
      <c r="CVH8" s="124"/>
      <c r="CVI8" s="124"/>
      <c r="CVJ8" s="124"/>
      <c r="CVK8" s="124"/>
      <c r="CVL8" s="124"/>
      <c r="CVM8" s="124"/>
      <c r="CVN8" s="124"/>
      <c r="CVO8" s="124"/>
      <c r="CVP8" s="124"/>
      <c r="CVQ8" s="124"/>
      <c r="CVR8" s="124"/>
      <c r="CVS8" s="124"/>
      <c r="CVT8" s="124"/>
      <c r="CVU8" s="124"/>
      <c r="CVV8" s="124"/>
      <c r="CVW8" s="124"/>
      <c r="CVX8" s="124"/>
      <c r="CVY8" s="124"/>
      <c r="CVZ8" s="124"/>
      <c r="CWA8" s="124"/>
      <c r="CWB8" s="124"/>
      <c r="CWC8" s="124"/>
      <c r="CWD8" s="124"/>
      <c r="CWE8" s="124"/>
      <c r="CWF8" s="124"/>
      <c r="CWG8" s="124"/>
      <c r="CWH8" s="124"/>
      <c r="CWI8" s="124"/>
      <c r="CWJ8" s="124"/>
      <c r="CWK8" s="124"/>
      <c r="CWL8" s="124"/>
      <c r="CWM8" s="124"/>
      <c r="CWN8" s="124"/>
      <c r="CWO8" s="124"/>
      <c r="CWP8" s="124"/>
      <c r="CWQ8" s="124"/>
      <c r="CWR8" s="124"/>
      <c r="CWS8" s="124"/>
      <c r="CWT8" s="124"/>
      <c r="CWU8" s="124"/>
      <c r="CWV8" s="124"/>
      <c r="CWW8" s="124"/>
      <c r="CWX8" s="124"/>
      <c r="CWY8" s="124"/>
      <c r="CWZ8" s="124"/>
      <c r="CXA8" s="124"/>
      <c r="CXB8" s="124"/>
      <c r="CXC8" s="124"/>
      <c r="CXD8" s="124"/>
      <c r="CXE8" s="124"/>
      <c r="CXF8" s="124"/>
      <c r="CXG8" s="124"/>
      <c r="CXH8" s="124"/>
      <c r="CXI8" s="124"/>
      <c r="CXJ8" s="124"/>
      <c r="CXK8" s="124"/>
      <c r="CXL8" s="124"/>
      <c r="CXM8" s="124"/>
      <c r="CXN8" s="124"/>
      <c r="CXO8" s="124"/>
      <c r="CXP8" s="124"/>
      <c r="CXQ8" s="124"/>
      <c r="CXR8" s="124"/>
      <c r="CXS8" s="124"/>
      <c r="CXT8" s="124"/>
      <c r="CXU8" s="124"/>
      <c r="CXV8" s="124"/>
      <c r="CXW8" s="124"/>
      <c r="CXX8" s="124"/>
      <c r="CXY8" s="124"/>
      <c r="CXZ8" s="124"/>
      <c r="CYA8" s="124"/>
      <c r="CYB8" s="124"/>
      <c r="CYC8" s="124"/>
      <c r="CYD8" s="124"/>
      <c r="CYE8" s="124"/>
      <c r="CYF8" s="124"/>
      <c r="CYG8" s="124"/>
      <c r="CYH8" s="124"/>
      <c r="CYI8" s="124"/>
      <c r="CYJ8" s="124"/>
      <c r="CYK8" s="124"/>
      <c r="CYL8" s="124"/>
      <c r="CYM8" s="124"/>
      <c r="CYN8" s="124"/>
      <c r="CYO8" s="124"/>
      <c r="CYP8" s="124"/>
      <c r="CYQ8" s="124"/>
      <c r="CYR8" s="124"/>
      <c r="CYS8" s="124"/>
      <c r="CYT8" s="124"/>
      <c r="CYU8" s="124"/>
      <c r="CYV8" s="124"/>
      <c r="CYW8" s="124"/>
      <c r="CYX8" s="124"/>
      <c r="CYY8" s="124"/>
      <c r="CYZ8" s="124"/>
      <c r="CZA8" s="124"/>
      <c r="CZB8" s="124"/>
      <c r="CZC8" s="124"/>
      <c r="CZD8" s="124"/>
      <c r="CZE8" s="124"/>
      <c r="CZF8" s="124"/>
      <c r="CZG8" s="124"/>
      <c r="CZH8" s="124"/>
      <c r="CZI8" s="124"/>
      <c r="CZJ8" s="124"/>
      <c r="CZK8" s="124"/>
      <c r="CZL8" s="124"/>
      <c r="CZM8" s="124"/>
      <c r="CZN8" s="124"/>
      <c r="CZO8" s="124"/>
      <c r="CZP8" s="124"/>
      <c r="CZQ8" s="124"/>
      <c r="CZR8" s="124"/>
      <c r="CZS8" s="124"/>
      <c r="CZT8" s="124"/>
      <c r="CZU8" s="124"/>
      <c r="CZV8" s="124"/>
      <c r="CZW8" s="124"/>
      <c r="CZX8" s="124"/>
      <c r="CZY8" s="124"/>
      <c r="CZZ8" s="124"/>
      <c r="DAA8" s="124"/>
      <c r="DAB8" s="124"/>
      <c r="DAC8" s="124"/>
      <c r="DAD8" s="124"/>
      <c r="DAE8" s="124"/>
      <c r="DAF8" s="124"/>
      <c r="DAG8" s="124"/>
      <c r="DAH8" s="124"/>
      <c r="DAI8" s="124"/>
      <c r="DAJ8" s="124"/>
      <c r="DAK8" s="124"/>
      <c r="DAL8" s="124"/>
      <c r="DAM8" s="124"/>
      <c r="DAN8" s="124"/>
      <c r="DAO8" s="124"/>
      <c r="DAP8" s="124"/>
      <c r="DAQ8" s="124"/>
      <c r="DAR8" s="124"/>
      <c r="DAS8" s="124"/>
      <c r="DAT8" s="124"/>
      <c r="DAU8" s="124"/>
      <c r="DAV8" s="124"/>
      <c r="DAW8" s="124"/>
      <c r="DAX8" s="124"/>
      <c r="DAY8" s="124"/>
      <c r="DAZ8" s="124"/>
      <c r="DBA8" s="124"/>
      <c r="DBB8" s="124"/>
      <c r="DBC8" s="124"/>
      <c r="DBD8" s="124"/>
      <c r="DBE8" s="124"/>
      <c r="DBF8" s="124"/>
      <c r="DBG8" s="124"/>
      <c r="DBH8" s="124"/>
      <c r="DBI8" s="124"/>
      <c r="DBJ8" s="124"/>
      <c r="DBK8" s="124"/>
      <c r="DBL8" s="124"/>
      <c r="DBM8" s="124"/>
      <c r="DBN8" s="124"/>
      <c r="DBO8" s="124"/>
      <c r="DBP8" s="124"/>
      <c r="DBQ8" s="124"/>
      <c r="DBR8" s="124"/>
      <c r="DBS8" s="124"/>
      <c r="DBT8" s="124"/>
      <c r="DBU8" s="124"/>
      <c r="DBV8" s="124"/>
      <c r="DBW8" s="124"/>
      <c r="DBX8" s="124"/>
      <c r="DBY8" s="124"/>
      <c r="DBZ8" s="124"/>
      <c r="DCA8" s="124"/>
      <c r="DCB8" s="124"/>
      <c r="DCC8" s="124"/>
      <c r="DCD8" s="124"/>
      <c r="DCE8" s="124"/>
      <c r="DCF8" s="124"/>
      <c r="DCG8" s="124"/>
      <c r="DCH8" s="124"/>
      <c r="DCI8" s="124"/>
      <c r="DCJ8" s="124"/>
      <c r="DCK8" s="124"/>
      <c r="DCL8" s="124"/>
      <c r="DCM8" s="124"/>
      <c r="DCN8" s="124"/>
      <c r="DCO8" s="124"/>
      <c r="DCP8" s="124"/>
      <c r="DCQ8" s="124"/>
      <c r="DCR8" s="124"/>
      <c r="DCS8" s="124"/>
      <c r="DCT8" s="124"/>
      <c r="DCU8" s="124"/>
      <c r="DCV8" s="124"/>
      <c r="DCW8" s="124"/>
      <c r="DCX8" s="124"/>
      <c r="DCY8" s="124"/>
      <c r="DCZ8" s="124"/>
      <c r="DDA8" s="124"/>
      <c r="DDB8" s="124"/>
      <c r="DDC8" s="124"/>
      <c r="DDD8" s="124"/>
      <c r="DDE8" s="124"/>
      <c r="DDF8" s="124"/>
      <c r="DDG8" s="124"/>
      <c r="DDH8" s="124"/>
      <c r="DDI8" s="124"/>
      <c r="DDJ8" s="124"/>
      <c r="DDK8" s="124"/>
      <c r="DDL8" s="124"/>
      <c r="DDM8" s="124"/>
      <c r="DDN8" s="124"/>
      <c r="DDO8" s="124"/>
      <c r="DDP8" s="124"/>
      <c r="DDQ8" s="124"/>
      <c r="DDR8" s="124"/>
      <c r="DDS8" s="124"/>
      <c r="DDT8" s="124"/>
      <c r="DDU8" s="124"/>
      <c r="DDV8" s="124"/>
      <c r="DDW8" s="124"/>
      <c r="DDX8" s="124"/>
      <c r="DDY8" s="124"/>
      <c r="DDZ8" s="124"/>
      <c r="DEA8" s="124"/>
      <c r="DEB8" s="124"/>
      <c r="DEC8" s="124"/>
      <c r="DED8" s="124"/>
      <c r="DEE8" s="124"/>
      <c r="DEF8" s="124"/>
      <c r="DEG8" s="124"/>
      <c r="DEH8" s="124"/>
      <c r="DEI8" s="124"/>
      <c r="DEJ8" s="124"/>
      <c r="DEK8" s="124"/>
      <c r="DEL8" s="124"/>
      <c r="DEM8" s="124"/>
      <c r="DEN8" s="124"/>
      <c r="DEO8" s="124"/>
      <c r="DEP8" s="124"/>
      <c r="DEQ8" s="124"/>
      <c r="DER8" s="124"/>
      <c r="DES8" s="124"/>
      <c r="DET8" s="124"/>
      <c r="DEU8" s="124"/>
      <c r="DEV8" s="124"/>
      <c r="DEW8" s="124"/>
      <c r="DEX8" s="124"/>
      <c r="DEY8" s="124"/>
      <c r="DEZ8" s="124"/>
      <c r="DFA8" s="124"/>
      <c r="DFB8" s="124"/>
      <c r="DFC8" s="124"/>
      <c r="DFD8" s="124"/>
      <c r="DFE8" s="124"/>
      <c r="DFF8" s="124"/>
      <c r="DFG8" s="124"/>
      <c r="DFH8" s="124"/>
      <c r="DFI8" s="124"/>
      <c r="DFJ8" s="124"/>
      <c r="DFK8" s="124"/>
      <c r="DFL8" s="124"/>
      <c r="DFM8" s="124"/>
      <c r="DFN8" s="124"/>
      <c r="DFO8" s="124"/>
      <c r="DFP8" s="124"/>
      <c r="DFQ8" s="124"/>
      <c r="DFR8" s="124"/>
      <c r="DFS8" s="124"/>
      <c r="DFT8" s="124"/>
      <c r="DFU8" s="124"/>
      <c r="DFV8" s="124"/>
      <c r="DFW8" s="124"/>
      <c r="DFX8" s="124"/>
      <c r="DFY8" s="124"/>
      <c r="DFZ8" s="124"/>
      <c r="DGA8" s="124"/>
      <c r="DGB8" s="124"/>
      <c r="DGC8" s="124"/>
      <c r="DGD8" s="124"/>
      <c r="DGE8" s="124"/>
      <c r="DGF8" s="124"/>
      <c r="DGG8" s="124"/>
      <c r="DGH8" s="124"/>
      <c r="DGI8" s="124"/>
      <c r="DGJ8" s="124"/>
      <c r="DGK8" s="124"/>
      <c r="DGL8" s="124"/>
      <c r="DGM8" s="124"/>
      <c r="DGN8" s="124"/>
      <c r="DGO8" s="124"/>
      <c r="DGP8" s="124"/>
      <c r="DGQ8" s="124"/>
      <c r="DGR8" s="124"/>
      <c r="DGS8" s="124"/>
      <c r="DGT8" s="124"/>
      <c r="DGU8" s="124"/>
      <c r="DGV8" s="124"/>
      <c r="DGW8" s="124"/>
      <c r="DGX8" s="124"/>
      <c r="DGY8" s="124"/>
      <c r="DGZ8" s="124"/>
      <c r="DHA8" s="124"/>
      <c r="DHB8" s="124"/>
      <c r="DHC8" s="124"/>
      <c r="DHD8" s="124"/>
      <c r="DHE8" s="124"/>
      <c r="DHF8" s="124"/>
      <c r="DHG8" s="124"/>
      <c r="DHH8" s="124"/>
      <c r="DHI8" s="124"/>
      <c r="DHJ8" s="124"/>
      <c r="DHK8" s="124"/>
      <c r="DHL8" s="124"/>
      <c r="DHM8" s="124"/>
      <c r="DHN8" s="124"/>
      <c r="DHO8" s="124"/>
      <c r="DHP8" s="124"/>
      <c r="DHQ8" s="124"/>
      <c r="DHR8" s="124"/>
      <c r="DHS8" s="124"/>
      <c r="DHT8" s="124"/>
      <c r="DHU8" s="124"/>
      <c r="DHV8" s="124"/>
      <c r="DHW8" s="124"/>
      <c r="DHX8" s="124"/>
      <c r="DHY8" s="124"/>
      <c r="DHZ8" s="124"/>
      <c r="DIA8" s="124"/>
      <c r="DIB8" s="124"/>
      <c r="DIC8" s="124"/>
      <c r="DID8" s="124"/>
      <c r="DIE8" s="124"/>
      <c r="DIF8" s="124"/>
      <c r="DIG8" s="124"/>
      <c r="DIH8" s="124"/>
      <c r="DII8" s="124"/>
      <c r="DIJ8" s="124"/>
      <c r="DIK8" s="124"/>
      <c r="DIL8" s="124"/>
      <c r="DIM8" s="124"/>
      <c r="DIN8" s="124"/>
      <c r="DIO8" s="124"/>
      <c r="DIP8" s="124"/>
      <c r="DIQ8" s="124"/>
      <c r="DIR8" s="124"/>
      <c r="DIS8" s="124"/>
      <c r="DIT8" s="124"/>
      <c r="DIU8" s="124"/>
      <c r="DIV8" s="124"/>
      <c r="DIW8" s="124"/>
      <c r="DIX8" s="124"/>
      <c r="DIY8" s="124"/>
      <c r="DIZ8" s="124"/>
      <c r="DJA8" s="124"/>
      <c r="DJB8" s="124"/>
      <c r="DJC8" s="124"/>
      <c r="DJD8" s="124"/>
      <c r="DJE8" s="124"/>
      <c r="DJF8" s="124"/>
      <c r="DJG8" s="124"/>
      <c r="DJH8" s="124"/>
      <c r="DJI8" s="124"/>
      <c r="DJJ8" s="124"/>
      <c r="DJK8" s="124"/>
      <c r="DJL8" s="124"/>
      <c r="DJM8" s="124"/>
      <c r="DJN8" s="124"/>
      <c r="DJO8" s="124"/>
      <c r="DJP8" s="124"/>
      <c r="DJQ8" s="124"/>
      <c r="DJR8" s="124"/>
      <c r="DJS8" s="124"/>
      <c r="DJT8" s="124"/>
      <c r="DJU8" s="124"/>
      <c r="DJV8" s="124"/>
      <c r="DJW8" s="124"/>
      <c r="DJX8" s="124"/>
      <c r="DJY8" s="124"/>
      <c r="DJZ8" s="124"/>
      <c r="DKA8" s="124"/>
      <c r="DKB8" s="124"/>
      <c r="DKC8" s="124"/>
      <c r="DKD8" s="124"/>
      <c r="DKE8" s="124"/>
      <c r="DKF8" s="124"/>
      <c r="DKG8" s="124"/>
      <c r="DKH8" s="124"/>
      <c r="DKI8" s="124"/>
      <c r="DKJ8" s="124"/>
      <c r="DKK8" s="124"/>
      <c r="DKL8" s="124"/>
      <c r="DKM8" s="124"/>
      <c r="DKN8" s="124"/>
      <c r="DKO8" s="124"/>
      <c r="DKP8" s="124"/>
      <c r="DKQ8" s="124"/>
      <c r="DKR8" s="124"/>
      <c r="DKS8" s="124"/>
      <c r="DKT8" s="124"/>
      <c r="DKU8" s="124"/>
      <c r="DKV8" s="124"/>
      <c r="DKW8" s="124"/>
      <c r="DKX8" s="124"/>
      <c r="DKY8" s="124"/>
      <c r="DKZ8" s="124"/>
      <c r="DLA8" s="124"/>
      <c r="DLB8" s="124"/>
      <c r="DLC8" s="124"/>
      <c r="DLD8" s="124"/>
      <c r="DLE8" s="124"/>
      <c r="DLF8" s="124"/>
      <c r="DLG8" s="124"/>
      <c r="DLH8" s="124"/>
      <c r="DLI8" s="124"/>
      <c r="DLJ8" s="124"/>
      <c r="DLK8" s="124"/>
      <c r="DLL8" s="124"/>
      <c r="DLM8" s="124"/>
      <c r="DLN8" s="124"/>
      <c r="DLO8" s="124"/>
      <c r="DLP8" s="124"/>
      <c r="DLQ8" s="124"/>
      <c r="DLR8" s="124"/>
      <c r="DLS8" s="124"/>
      <c r="DLT8" s="124"/>
      <c r="DLU8" s="124"/>
      <c r="DLV8" s="124"/>
      <c r="DLW8" s="124"/>
      <c r="DLX8" s="124"/>
      <c r="DLY8" s="124"/>
      <c r="DLZ8" s="124"/>
      <c r="DMA8" s="124"/>
      <c r="DMB8" s="124"/>
      <c r="DMC8" s="124"/>
      <c r="DMD8" s="124"/>
      <c r="DME8" s="124"/>
      <c r="DMF8" s="124"/>
      <c r="DMG8" s="124"/>
      <c r="DMH8" s="124"/>
      <c r="DMI8" s="124"/>
      <c r="DMJ8" s="124"/>
      <c r="DMK8" s="124"/>
      <c r="DML8" s="124"/>
      <c r="DMM8" s="124"/>
      <c r="DMN8" s="124"/>
      <c r="DMO8" s="124"/>
      <c r="DMP8" s="124"/>
      <c r="DMQ8" s="124"/>
      <c r="DMR8" s="124"/>
      <c r="DMS8" s="124"/>
      <c r="DMT8" s="124"/>
      <c r="DMU8" s="124"/>
      <c r="DMV8" s="124"/>
      <c r="DMW8" s="124"/>
      <c r="DMX8" s="124"/>
      <c r="DMY8" s="124"/>
      <c r="DMZ8" s="124"/>
      <c r="DNA8" s="124"/>
      <c r="DNB8" s="124"/>
      <c r="DNC8" s="124"/>
      <c r="DND8" s="124"/>
      <c r="DNE8" s="124"/>
      <c r="DNF8" s="124"/>
      <c r="DNG8" s="124"/>
      <c r="DNH8" s="124"/>
      <c r="DNI8" s="124"/>
      <c r="DNJ8" s="124"/>
      <c r="DNK8" s="124"/>
      <c r="DNL8" s="124"/>
      <c r="DNM8" s="124"/>
      <c r="DNN8" s="124"/>
      <c r="DNO8" s="124"/>
      <c r="DNP8" s="124"/>
      <c r="DNQ8" s="124"/>
      <c r="DNR8" s="124"/>
      <c r="DNS8" s="124"/>
      <c r="DNT8" s="124"/>
      <c r="DNU8" s="124"/>
      <c r="DNV8" s="124"/>
      <c r="DNW8" s="124"/>
      <c r="DNX8" s="124"/>
      <c r="DNY8" s="124"/>
      <c r="DNZ8" s="124"/>
      <c r="DOA8" s="124"/>
      <c r="DOB8" s="124"/>
      <c r="DOC8" s="124"/>
      <c r="DOD8" s="124"/>
      <c r="DOE8" s="124"/>
      <c r="DOF8" s="124"/>
      <c r="DOG8" s="124"/>
      <c r="DOH8" s="124"/>
      <c r="DOI8" s="124"/>
      <c r="DOJ8" s="124"/>
      <c r="DOK8" s="124"/>
      <c r="DOL8" s="124"/>
      <c r="DOM8" s="124"/>
      <c r="DON8" s="124"/>
      <c r="DOO8" s="124"/>
      <c r="DOP8" s="124"/>
      <c r="DOQ8" s="124"/>
      <c r="DOR8" s="124"/>
      <c r="DOS8" s="124"/>
      <c r="DOT8" s="124"/>
      <c r="DOU8" s="124"/>
      <c r="DOV8" s="124"/>
      <c r="DOW8" s="124"/>
      <c r="DOX8" s="124"/>
      <c r="DOY8" s="124"/>
      <c r="DOZ8" s="124"/>
      <c r="DPA8" s="124"/>
      <c r="DPB8" s="124"/>
      <c r="DPC8" s="124"/>
      <c r="DPD8" s="124"/>
      <c r="DPE8" s="124"/>
      <c r="DPF8" s="124"/>
      <c r="DPG8" s="124"/>
      <c r="DPH8" s="124"/>
      <c r="DPI8" s="124"/>
      <c r="DPJ8" s="124"/>
      <c r="DPK8" s="124"/>
      <c r="DPL8" s="124"/>
      <c r="DPM8" s="124"/>
      <c r="DPN8" s="124"/>
      <c r="DPO8" s="124"/>
      <c r="DPP8" s="124"/>
      <c r="DPQ8" s="124"/>
      <c r="DPR8" s="124"/>
      <c r="DPS8" s="124"/>
      <c r="DPT8" s="124"/>
      <c r="DPU8" s="124"/>
      <c r="DPV8" s="124"/>
      <c r="DPW8" s="124"/>
      <c r="DPX8" s="124"/>
      <c r="DPY8" s="124"/>
      <c r="DPZ8" s="124"/>
      <c r="DQA8" s="124"/>
      <c r="DQB8" s="124"/>
      <c r="DQC8" s="124"/>
      <c r="DQD8" s="124"/>
      <c r="DQE8" s="124"/>
      <c r="DQF8" s="124"/>
      <c r="DQG8" s="124"/>
      <c r="DQH8" s="124"/>
      <c r="DQI8" s="124"/>
      <c r="DQJ8" s="124"/>
      <c r="DQK8" s="124"/>
      <c r="DQL8" s="124"/>
      <c r="DQM8" s="124"/>
      <c r="DQN8" s="124"/>
      <c r="DQO8" s="124"/>
      <c r="DQP8" s="124"/>
      <c r="DQQ8" s="124"/>
      <c r="DQR8" s="124"/>
      <c r="DQS8" s="124"/>
      <c r="DQT8" s="124"/>
      <c r="DQU8" s="124"/>
      <c r="DQV8" s="124"/>
      <c r="DQW8" s="124"/>
      <c r="DQX8" s="124"/>
      <c r="DQY8" s="124"/>
      <c r="DQZ8" s="124"/>
      <c r="DRA8" s="124"/>
      <c r="DRB8" s="124"/>
      <c r="DRC8" s="124"/>
      <c r="DRD8" s="124"/>
      <c r="DRE8" s="124"/>
      <c r="DRF8" s="124"/>
      <c r="DRG8" s="124"/>
      <c r="DRH8" s="124"/>
      <c r="DRI8" s="124"/>
      <c r="DRJ8" s="124"/>
      <c r="DRK8" s="124"/>
      <c r="DRL8" s="124"/>
      <c r="DRM8" s="124"/>
      <c r="DRN8" s="124"/>
      <c r="DRO8" s="124"/>
      <c r="DRP8" s="124"/>
      <c r="DRQ8" s="124"/>
      <c r="DRR8" s="124"/>
      <c r="DRS8" s="124"/>
      <c r="DRT8" s="124"/>
      <c r="DRU8" s="124"/>
      <c r="DRV8" s="124"/>
      <c r="DRW8" s="124"/>
      <c r="DRX8" s="124"/>
      <c r="DRY8" s="124"/>
      <c r="DRZ8" s="124"/>
      <c r="DSA8" s="124"/>
      <c r="DSB8" s="124"/>
      <c r="DSC8" s="124"/>
      <c r="DSD8" s="124"/>
      <c r="DSE8" s="124"/>
      <c r="DSF8" s="124"/>
      <c r="DSG8" s="124"/>
      <c r="DSH8" s="124"/>
      <c r="DSI8" s="124"/>
      <c r="DSJ8" s="124"/>
      <c r="DSK8" s="124"/>
      <c r="DSL8" s="124"/>
      <c r="DSM8" s="124"/>
      <c r="DSN8" s="124"/>
      <c r="DSO8" s="124"/>
      <c r="DSP8" s="124"/>
      <c r="DSQ8" s="124"/>
      <c r="DSR8" s="124"/>
      <c r="DSS8" s="124"/>
      <c r="DST8" s="124"/>
      <c r="DSU8" s="124"/>
      <c r="DSV8" s="124"/>
      <c r="DSW8" s="124"/>
      <c r="DSX8" s="124"/>
      <c r="DSY8" s="124"/>
      <c r="DSZ8" s="124"/>
      <c r="DTA8" s="124"/>
      <c r="DTB8" s="124"/>
      <c r="DTC8" s="124"/>
      <c r="DTD8" s="124"/>
      <c r="DTE8" s="124"/>
      <c r="DTF8" s="124"/>
      <c r="DTG8" s="124"/>
      <c r="DTH8" s="124"/>
      <c r="DTI8" s="124"/>
      <c r="DTJ8" s="124"/>
      <c r="DTK8" s="124"/>
      <c r="DTL8" s="124"/>
      <c r="DTM8" s="124"/>
      <c r="DTN8" s="124"/>
      <c r="DTO8" s="124"/>
      <c r="DTP8" s="124"/>
      <c r="DTQ8" s="124"/>
      <c r="DTR8" s="124"/>
      <c r="DTS8" s="124"/>
      <c r="DTT8" s="124"/>
      <c r="DTU8" s="124"/>
      <c r="DTV8" s="124"/>
      <c r="DTW8" s="124"/>
      <c r="DTX8" s="124"/>
      <c r="DTY8" s="124"/>
      <c r="DTZ8" s="124"/>
      <c r="DUA8" s="124"/>
      <c r="DUB8" s="124"/>
      <c r="DUC8" s="124"/>
      <c r="DUD8" s="124"/>
      <c r="DUE8" s="124"/>
      <c r="DUF8" s="124"/>
      <c r="DUG8" s="124"/>
      <c r="DUH8" s="124"/>
      <c r="DUI8" s="124"/>
      <c r="DUJ8" s="124"/>
      <c r="DUK8" s="124"/>
      <c r="DUL8" s="124"/>
      <c r="DUM8" s="124"/>
      <c r="DUN8" s="124"/>
      <c r="DUO8" s="124"/>
      <c r="DUP8" s="124"/>
      <c r="DUQ8" s="124"/>
      <c r="DUR8" s="124"/>
      <c r="DUS8" s="124"/>
      <c r="DUT8" s="124"/>
      <c r="DUU8" s="124"/>
      <c r="DUV8" s="124"/>
      <c r="DUW8" s="124"/>
      <c r="DUX8" s="124"/>
      <c r="DUY8" s="124"/>
      <c r="DUZ8" s="124"/>
      <c r="DVA8" s="124"/>
      <c r="DVB8" s="124"/>
      <c r="DVC8" s="124"/>
      <c r="DVD8" s="124"/>
      <c r="DVE8" s="124"/>
      <c r="DVF8" s="124"/>
      <c r="DVG8" s="124"/>
      <c r="DVH8" s="124"/>
      <c r="DVI8" s="124"/>
      <c r="DVJ8" s="124"/>
      <c r="DVK8" s="124"/>
      <c r="DVL8" s="124"/>
      <c r="DVM8" s="124"/>
      <c r="DVN8" s="124"/>
      <c r="DVO8" s="124"/>
      <c r="DVP8" s="124"/>
      <c r="DVQ8" s="124"/>
      <c r="DVR8" s="124"/>
      <c r="DVS8" s="124"/>
      <c r="DVT8" s="124"/>
      <c r="DVU8" s="124"/>
      <c r="DVV8" s="124"/>
      <c r="DVW8" s="124"/>
      <c r="DVX8" s="124"/>
      <c r="DVY8" s="124"/>
      <c r="DVZ8" s="124"/>
      <c r="DWA8" s="124"/>
      <c r="DWB8" s="124"/>
      <c r="DWC8" s="124"/>
      <c r="DWD8" s="124"/>
      <c r="DWE8" s="124"/>
      <c r="DWF8" s="124"/>
      <c r="DWG8" s="124"/>
      <c r="DWH8" s="124"/>
      <c r="DWI8" s="124"/>
      <c r="DWJ8" s="124"/>
      <c r="DWK8" s="124"/>
      <c r="DWL8" s="124"/>
      <c r="DWM8" s="124"/>
      <c r="DWN8" s="124"/>
      <c r="DWO8" s="124"/>
      <c r="DWP8" s="124"/>
      <c r="DWQ8" s="124"/>
      <c r="DWR8" s="124"/>
      <c r="DWS8" s="124"/>
      <c r="DWT8" s="124"/>
      <c r="DWU8" s="124"/>
      <c r="DWV8" s="124"/>
      <c r="DWW8" s="124"/>
      <c r="DWX8" s="124"/>
      <c r="DWY8" s="124"/>
      <c r="DWZ8" s="124"/>
      <c r="DXA8" s="124"/>
      <c r="DXB8" s="124"/>
      <c r="DXC8" s="124"/>
      <c r="DXD8" s="124"/>
      <c r="DXE8" s="124"/>
      <c r="DXF8" s="124"/>
      <c r="DXG8" s="124"/>
      <c r="DXH8" s="124"/>
      <c r="DXI8" s="124"/>
      <c r="DXJ8" s="124"/>
      <c r="DXK8" s="124"/>
      <c r="DXL8" s="124"/>
      <c r="DXM8" s="124"/>
      <c r="DXN8" s="124"/>
      <c r="DXO8" s="124"/>
      <c r="DXP8" s="124"/>
      <c r="DXQ8" s="124"/>
      <c r="DXR8" s="124"/>
      <c r="DXS8" s="124"/>
      <c r="DXT8" s="124"/>
      <c r="DXU8" s="124"/>
      <c r="DXV8" s="124"/>
      <c r="DXW8" s="124"/>
      <c r="DXX8" s="124"/>
      <c r="DXY8" s="124"/>
      <c r="DXZ8" s="124"/>
      <c r="DYA8" s="124"/>
      <c r="DYB8" s="124"/>
      <c r="DYC8" s="124"/>
      <c r="DYD8" s="124"/>
      <c r="DYE8" s="124"/>
      <c r="DYF8" s="124"/>
      <c r="DYG8" s="124"/>
      <c r="DYH8" s="124"/>
      <c r="DYI8" s="124"/>
      <c r="DYJ8" s="124"/>
      <c r="DYK8" s="124"/>
      <c r="DYL8" s="124"/>
      <c r="DYM8" s="124"/>
      <c r="DYN8" s="124"/>
      <c r="DYO8" s="124"/>
      <c r="DYP8" s="124"/>
      <c r="DYQ8" s="124"/>
      <c r="DYR8" s="124"/>
      <c r="DYS8" s="124"/>
      <c r="DYT8" s="124"/>
      <c r="DYU8" s="124"/>
      <c r="DYV8" s="124"/>
      <c r="DYW8" s="124"/>
      <c r="DYX8" s="124"/>
      <c r="DYY8" s="124"/>
      <c r="DYZ8" s="124"/>
      <c r="DZA8" s="124"/>
      <c r="DZB8" s="124"/>
      <c r="DZC8" s="124"/>
      <c r="DZD8" s="124"/>
      <c r="DZE8" s="124"/>
      <c r="DZF8" s="124"/>
      <c r="DZG8" s="124"/>
      <c r="DZH8" s="124"/>
      <c r="DZI8" s="124"/>
      <c r="DZJ8" s="124"/>
      <c r="DZK8" s="124"/>
      <c r="DZL8" s="124"/>
      <c r="DZM8" s="124"/>
      <c r="DZN8" s="124"/>
      <c r="DZO8" s="124"/>
      <c r="DZP8" s="124"/>
      <c r="DZQ8" s="124"/>
      <c r="DZR8" s="124"/>
      <c r="DZS8" s="124"/>
      <c r="DZT8" s="124"/>
      <c r="DZU8" s="124"/>
      <c r="DZV8" s="124"/>
      <c r="DZW8" s="124"/>
      <c r="DZX8" s="124"/>
      <c r="DZY8" s="124"/>
      <c r="DZZ8" s="124"/>
      <c r="EAA8" s="124"/>
      <c r="EAB8" s="124"/>
      <c r="EAC8" s="124"/>
      <c r="EAD8" s="124"/>
      <c r="EAE8" s="124"/>
      <c r="EAF8" s="124"/>
      <c r="EAG8" s="124"/>
      <c r="EAH8" s="124"/>
      <c r="EAI8" s="124"/>
      <c r="EAJ8" s="124"/>
      <c r="EAK8" s="124"/>
      <c r="EAL8" s="124"/>
      <c r="EAM8" s="124"/>
      <c r="EAN8" s="124"/>
      <c r="EAO8" s="124"/>
      <c r="EAP8" s="124"/>
      <c r="EAQ8" s="124"/>
      <c r="EAR8" s="124"/>
      <c r="EAS8" s="124"/>
      <c r="EAT8" s="124"/>
      <c r="EAU8" s="124"/>
      <c r="EAV8" s="124"/>
      <c r="EAW8" s="124"/>
      <c r="EAX8" s="124"/>
      <c r="EAY8" s="124"/>
      <c r="EAZ8" s="124"/>
      <c r="EBA8" s="124"/>
      <c r="EBB8" s="124"/>
      <c r="EBC8" s="124"/>
      <c r="EBD8" s="124"/>
      <c r="EBE8" s="124"/>
      <c r="EBF8" s="124"/>
      <c r="EBG8" s="124"/>
      <c r="EBH8" s="124"/>
      <c r="EBI8" s="124"/>
      <c r="EBJ8" s="124"/>
      <c r="EBK8" s="124"/>
      <c r="EBL8" s="124"/>
      <c r="EBM8" s="124"/>
      <c r="EBN8" s="124"/>
      <c r="EBO8" s="124"/>
      <c r="EBP8" s="124"/>
      <c r="EBQ8" s="124"/>
      <c r="EBR8" s="124"/>
      <c r="EBS8" s="124"/>
      <c r="EBT8" s="124"/>
      <c r="EBU8" s="124"/>
      <c r="EBV8" s="124"/>
      <c r="EBW8" s="124"/>
      <c r="EBX8" s="124"/>
      <c r="EBY8" s="124"/>
      <c r="EBZ8" s="124"/>
      <c r="ECA8" s="124"/>
      <c r="ECB8" s="124"/>
      <c r="ECC8" s="124"/>
      <c r="ECD8" s="124"/>
      <c r="ECE8" s="124"/>
      <c r="ECF8" s="124"/>
      <c r="ECG8" s="124"/>
      <c r="ECH8" s="124"/>
      <c r="ECI8" s="124"/>
      <c r="ECJ8" s="124"/>
      <c r="ECK8" s="124"/>
      <c r="ECL8" s="124"/>
      <c r="ECM8" s="124"/>
      <c r="ECN8" s="124"/>
      <c r="ECO8" s="124"/>
      <c r="ECP8" s="124"/>
      <c r="ECQ8" s="124"/>
      <c r="ECR8" s="124"/>
      <c r="ECS8" s="124"/>
      <c r="ECT8" s="124"/>
      <c r="ECU8" s="124"/>
      <c r="ECV8" s="124"/>
      <c r="ECW8" s="124"/>
      <c r="ECX8" s="124"/>
      <c r="ECY8" s="124"/>
      <c r="ECZ8" s="124"/>
      <c r="EDA8" s="124"/>
      <c r="EDB8" s="124"/>
      <c r="EDC8" s="124"/>
      <c r="EDD8" s="124"/>
      <c r="EDE8" s="124"/>
      <c r="EDF8" s="124"/>
      <c r="EDG8" s="124"/>
      <c r="EDH8" s="124"/>
      <c r="EDI8" s="124"/>
      <c r="EDJ8" s="124"/>
      <c r="EDK8" s="124"/>
      <c r="EDL8" s="124"/>
      <c r="EDM8" s="124"/>
      <c r="EDN8" s="124"/>
      <c r="EDO8" s="124"/>
      <c r="EDP8" s="124"/>
      <c r="EDQ8" s="124"/>
      <c r="EDR8" s="124"/>
      <c r="EDS8" s="124"/>
      <c r="EDT8" s="124"/>
      <c r="EDU8" s="124"/>
      <c r="EDV8" s="124"/>
      <c r="EDW8" s="124"/>
      <c r="EDX8" s="124"/>
      <c r="EDY8" s="124"/>
      <c r="EDZ8" s="124"/>
      <c r="EEA8" s="124"/>
      <c r="EEB8" s="124"/>
      <c r="EEC8" s="124"/>
      <c r="EED8" s="124"/>
      <c r="EEE8" s="124"/>
      <c r="EEF8" s="124"/>
      <c r="EEG8" s="124"/>
      <c r="EEH8" s="124"/>
      <c r="EEI8" s="124"/>
      <c r="EEJ8" s="124"/>
      <c r="EEK8" s="124"/>
      <c r="EEL8" s="124"/>
      <c r="EEM8" s="124"/>
      <c r="EEN8" s="124"/>
      <c r="EEO8" s="124"/>
      <c r="EEP8" s="124"/>
      <c r="EEQ8" s="124"/>
      <c r="EER8" s="124"/>
      <c r="EES8" s="124"/>
      <c r="EET8" s="124"/>
      <c r="EEU8" s="124"/>
      <c r="EEV8" s="124"/>
      <c r="EEW8" s="124"/>
      <c r="EEX8" s="124"/>
      <c r="EEY8" s="124"/>
      <c r="EEZ8" s="124"/>
      <c r="EFA8" s="124"/>
      <c r="EFB8" s="124"/>
      <c r="EFC8" s="124"/>
      <c r="EFD8" s="124"/>
      <c r="EFE8" s="124"/>
      <c r="EFF8" s="124"/>
      <c r="EFG8" s="124"/>
      <c r="EFH8" s="124"/>
      <c r="EFI8" s="124"/>
      <c r="EFJ8" s="124"/>
      <c r="EFK8" s="124"/>
      <c r="EFL8" s="124"/>
      <c r="EFM8" s="124"/>
      <c r="EFN8" s="124"/>
      <c r="EFO8" s="124"/>
      <c r="EFP8" s="124"/>
      <c r="EFQ8" s="124"/>
      <c r="EFR8" s="124"/>
      <c r="EFS8" s="124"/>
      <c r="EFT8" s="124"/>
      <c r="EFU8" s="124"/>
      <c r="EFV8" s="124"/>
      <c r="EFW8" s="124"/>
      <c r="EFX8" s="124"/>
      <c r="EFY8" s="124"/>
      <c r="EFZ8" s="124"/>
      <c r="EGA8" s="124"/>
      <c r="EGB8" s="124"/>
      <c r="EGC8" s="124"/>
      <c r="EGD8" s="124"/>
      <c r="EGE8" s="124"/>
      <c r="EGF8" s="124"/>
      <c r="EGG8" s="124"/>
      <c r="EGH8" s="124"/>
      <c r="EGI8" s="124"/>
      <c r="EGJ8" s="124"/>
      <c r="EGK8" s="124"/>
      <c r="EGL8" s="124"/>
      <c r="EGM8" s="124"/>
      <c r="EGN8" s="124"/>
      <c r="EGO8" s="124"/>
      <c r="EGP8" s="124"/>
      <c r="EGQ8" s="124"/>
      <c r="EGR8" s="124"/>
      <c r="EGS8" s="124"/>
      <c r="EGT8" s="124"/>
      <c r="EGU8" s="124"/>
      <c r="EGV8" s="124"/>
      <c r="EGW8" s="124"/>
      <c r="EGX8" s="124"/>
      <c r="EGY8" s="124"/>
      <c r="EGZ8" s="124"/>
      <c r="EHA8" s="124"/>
      <c r="EHB8" s="124"/>
      <c r="EHC8" s="124"/>
      <c r="EHD8" s="124"/>
      <c r="EHE8" s="124"/>
      <c r="EHF8" s="124"/>
      <c r="EHG8" s="124"/>
      <c r="EHH8" s="124"/>
      <c r="EHI8" s="124"/>
      <c r="EHJ8" s="124"/>
      <c r="EHK8" s="124"/>
      <c r="EHL8" s="124"/>
      <c r="EHM8" s="124"/>
      <c r="EHN8" s="124"/>
      <c r="EHO8" s="124"/>
      <c r="EHP8" s="124"/>
      <c r="EHQ8" s="124"/>
      <c r="EHR8" s="124"/>
      <c r="EHS8" s="124"/>
      <c r="EHT8" s="124"/>
      <c r="EHU8" s="124"/>
      <c r="EHV8" s="124"/>
      <c r="EHW8" s="124"/>
      <c r="EHX8" s="124"/>
      <c r="EHY8" s="124"/>
      <c r="EHZ8" s="124"/>
      <c r="EIA8" s="124"/>
      <c r="EIB8" s="124"/>
      <c r="EIC8" s="124"/>
      <c r="EID8" s="124"/>
      <c r="EIE8" s="124"/>
      <c r="EIF8" s="124"/>
      <c r="EIG8" s="124"/>
      <c r="EIH8" s="124"/>
      <c r="EII8" s="124"/>
      <c r="EIJ8" s="124"/>
      <c r="EIK8" s="124"/>
      <c r="EIL8" s="124"/>
      <c r="EIM8" s="124"/>
      <c r="EIN8" s="124"/>
      <c r="EIO8" s="124"/>
      <c r="EIP8" s="124"/>
      <c r="EIQ8" s="124"/>
      <c r="EIR8" s="124"/>
      <c r="EIS8" s="124"/>
      <c r="EIT8" s="124"/>
      <c r="EIU8" s="124"/>
      <c r="EIV8" s="124"/>
      <c r="EIW8" s="124"/>
      <c r="EIX8" s="124"/>
      <c r="EIY8" s="124"/>
      <c r="EIZ8" s="124"/>
      <c r="EJA8" s="124"/>
      <c r="EJB8" s="124"/>
      <c r="EJC8" s="124"/>
      <c r="EJD8" s="124"/>
      <c r="EJE8" s="124"/>
      <c r="EJF8" s="124"/>
      <c r="EJG8" s="124"/>
      <c r="EJH8" s="124"/>
      <c r="EJI8" s="124"/>
      <c r="EJJ8" s="124"/>
      <c r="EJK8" s="124"/>
      <c r="EJL8" s="124"/>
      <c r="EJM8" s="124"/>
      <c r="EJN8" s="124"/>
      <c r="EJO8" s="124"/>
      <c r="EJP8" s="124"/>
      <c r="EJQ8" s="124"/>
      <c r="EJR8" s="124"/>
      <c r="EJS8" s="124"/>
      <c r="EJT8" s="124"/>
      <c r="EJU8" s="124"/>
      <c r="EJV8" s="124"/>
      <c r="EJW8" s="124"/>
      <c r="EJX8" s="124"/>
      <c r="EJY8" s="124"/>
      <c r="EJZ8" s="124"/>
      <c r="EKA8" s="124"/>
      <c r="EKB8" s="124"/>
      <c r="EKC8" s="124"/>
      <c r="EKD8" s="124"/>
      <c r="EKE8" s="124"/>
      <c r="EKF8" s="124"/>
      <c r="EKG8" s="124"/>
      <c r="EKH8" s="124"/>
      <c r="EKI8" s="124"/>
      <c r="EKJ8" s="124"/>
      <c r="EKK8" s="124"/>
      <c r="EKL8" s="124"/>
      <c r="EKM8" s="124"/>
      <c r="EKN8" s="124"/>
      <c r="EKO8" s="124"/>
      <c r="EKP8" s="124"/>
      <c r="EKQ8" s="124"/>
      <c r="EKR8" s="124"/>
      <c r="EKS8" s="124"/>
      <c r="EKT8" s="124"/>
      <c r="EKU8" s="124"/>
      <c r="EKV8" s="124"/>
      <c r="EKW8" s="124"/>
      <c r="EKX8" s="124"/>
      <c r="EKY8" s="124"/>
      <c r="EKZ8" s="124"/>
      <c r="ELA8" s="124"/>
      <c r="ELB8" s="124"/>
      <c r="ELC8" s="124"/>
      <c r="ELD8" s="124"/>
      <c r="ELE8" s="124"/>
      <c r="ELF8" s="124"/>
      <c r="ELG8" s="124"/>
      <c r="ELH8" s="124"/>
      <c r="ELI8" s="124"/>
      <c r="ELJ8" s="124"/>
      <c r="ELK8" s="124"/>
      <c r="ELL8" s="124"/>
      <c r="ELM8" s="124"/>
      <c r="ELN8" s="124"/>
      <c r="ELO8" s="124"/>
      <c r="ELP8" s="124"/>
      <c r="ELQ8" s="124"/>
      <c r="ELR8" s="124"/>
      <c r="ELS8" s="124"/>
      <c r="ELT8" s="124"/>
      <c r="ELU8" s="124"/>
      <c r="ELV8" s="124"/>
      <c r="ELW8" s="124"/>
      <c r="ELX8" s="124"/>
      <c r="ELY8" s="124"/>
      <c r="ELZ8" s="124"/>
      <c r="EMA8" s="124"/>
      <c r="EMB8" s="124"/>
      <c r="EMC8" s="124"/>
      <c r="EMD8" s="124"/>
      <c r="EME8" s="124"/>
      <c r="EMF8" s="124"/>
      <c r="EMG8" s="124"/>
      <c r="EMH8" s="124"/>
      <c r="EMI8" s="124"/>
      <c r="EMJ8" s="124"/>
      <c r="EMK8" s="124"/>
      <c r="EML8" s="124"/>
      <c r="EMM8" s="124"/>
      <c r="EMN8" s="124"/>
      <c r="EMO8" s="124"/>
      <c r="EMP8" s="124"/>
      <c r="EMQ8" s="124"/>
      <c r="EMR8" s="124"/>
      <c r="EMS8" s="124"/>
      <c r="EMT8" s="124"/>
      <c r="EMU8" s="124"/>
      <c r="EMV8" s="124"/>
      <c r="EMW8" s="124"/>
      <c r="EMX8" s="124"/>
      <c r="EMY8" s="124"/>
      <c r="EMZ8" s="124"/>
      <c r="ENA8" s="124"/>
      <c r="ENB8" s="124"/>
      <c r="ENC8" s="124"/>
      <c r="END8" s="124"/>
      <c r="ENE8" s="124"/>
      <c r="ENF8" s="124"/>
      <c r="ENG8" s="124"/>
      <c r="ENH8" s="124"/>
      <c r="ENI8" s="124"/>
      <c r="ENJ8" s="124"/>
      <c r="ENK8" s="124"/>
      <c r="ENL8" s="124"/>
      <c r="ENM8" s="124"/>
      <c r="ENN8" s="124"/>
      <c r="ENO8" s="124"/>
      <c r="ENP8" s="124"/>
      <c r="ENQ8" s="124"/>
      <c r="ENR8" s="124"/>
      <c r="ENS8" s="124"/>
      <c r="ENT8" s="124"/>
      <c r="ENU8" s="124"/>
      <c r="ENV8" s="124"/>
      <c r="ENW8" s="124"/>
      <c r="ENX8" s="124"/>
      <c r="ENY8" s="124"/>
      <c r="ENZ8" s="124"/>
      <c r="EOA8" s="124"/>
      <c r="EOB8" s="124"/>
      <c r="EOC8" s="124"/>
      <c r="EOD8" s="124"/>
      <c r="EOE8" s="124"/>
      <c r="EOF8" s="124"/>
      <c r="EOG8" s="124"/>
      <c r="EOH8" s="124"/>
      <c r="EOI8" s="124"/>
      <c r="EOJ8" s="124"/>
      <c r="EOK8" s="124"/>
      <c r="EOL8" s="124"/>
      <c r="EOM8" s="124"/>
      <c r="EON8" s="124"/>
      <c r="EOO8" s="124"/>
      <c r="EOP8" s="124"/>
      <c r="EOQ8" s="124"/>
      <c r="EOR8" s="124"/>
      <c r="EOS8" s="124"/>
      <c r="EOT8" s="124"/>
      <c r="EOU8" s="124"/>
      <c r="EOV8" s="124"/>
      <c r="EOW8" s="124"/>
      <c r="EOX8" s="124"/>
      <c r="EOY8" s="124"/>
      <c r="EOZ8" s="124"/>
      <c r="EPA8" s="124"/>
      <c r="EPB8" s="124"/>
      <c r="EPC8" s="124"/>
      <c r="EPD8" s="124"/>
      <c r="EPE8" s="124"/>
      <c r="EPF8" s="124"/>
      <c r="EPG8" s="124"/>
      <c r="EPH8" s="124"/>
      <c r="EPI8" s="124"/>
      <c r="EPJ8" s="124"/>
      <c r="EPK8" s="124"/>
      <c r="EPL8" s="124"/>
      <c r="EPM8" s="124"/>
      <c r="EPN8" s="124"/>
      <c r="EPO8" s="124"/>
      <c r="EPP8" s="124"/>
      <c r="EPQ8" s="124"/>
      <c r="EPR8" s="124"/>
      <c r="EPS8" s="124"/>
      <c r="EPT8" s="124"/>
      <c r="EPU8" s="124"/>
      <c r="EPV8" s="124"/>
      <c r="EPW8" s="124"/>
      <c r="EPX8" s="124"/>
      <c r="EPY8" s="124"/>
      <c r="EPZ8" s="124"/>
      <c r="EQA8" s="124"/>
      <c r="EQB8" s="124"/>
      <c r="EQC8" s="124"/>
      <c r="EQD8" s="124"/>
      <c r="EQE8" s="124"/>
      <c r="EQF8" s="124"/>
      <c r="EQG8" s="124"/>
      <c r="EQH8" s="124"/>
      <c r="EQI8" s="124"/>
      <c r="EQJ8" s="124"/>
      <c r="EQK8" s="124"/>
      <c r="EQL8" s="124"/>
      <c r="EQM8" s="124"/>
      <c r="EQN8" s="124"/>
      <c r="EQO8" s="124"/>
      <c r="EQP8" s="124"/>
      <c r="EQQ8" s="124"/>
      <c r="EQR8" s="124"/>
      <c r="EQS8" s="124"/>
      <c r="EQT8" s="124"/>
      <c r="EQU8" s="124"/>
      <c r="EQV8" s="124"/>
      <c r="EQW8" s="124"/>
      <c r="EQX8" s="124"/>
      <c r="EQY8" s="124"/>
      <c r="EQZ8" s="124"/>
      <c r="ERA8" s="124"/>
      <c r="ERB8" s="124"/>
      <c r="ERC8" s="124"/>
      <c r="ERD8" s="124"/>
      <c r="ERE8" s="124"/>
      <c r="ERF8" s="124"/>
      <c r="ERG8" s="124"/>
      <c r="ERH8" s="124"/>
      <c r="ERI8" s="124"/>
      <c r="ERJ8" s="124"/>
      <c r="ERK8" s="124"/>
      <c r="ERL8" s="124"/>
      <c r="ERM8" s="124"/>
      <c r="ERN8" s="124"/>
      <c r="ERO8" s="124"/>
      <c r="ERP8" s="124"/>
      <c r="ERQ8" s="124"/>
      <c r="ERR8" s="124"/>
      <c r="ERS8" s="124"/>
      <c r="ERT8" s="124"/>
      <c r="ERU8" s="124"/>
      <c r="ERV8" s="124"/>
      <c r="ERW8" s="124"/>
      <c r="ERX8" s="124"/>
      <c r="ERY8" s="124"/>
      <c r="ERZ8" s="124"/>
      <c r="ESA8" s="124"/>
      <c r="ESB8" s="124"/>
      <c r="ESC8" s="124"/>
      <c r="ESD8" s="124"/>
      <c r="ESE8" s="124"/>
      <c r="ESF8" s="124"/>
      <c r="ESG8" s="124"/>
      <c r="ESH8" s="124"/>
      <c r="ESI8" s="124"/>
      <c r="ESJ8" s="124"/>
      <c r="ESK8" s="124"/>
      <c r="ESL8" s="124"/>
      <c r="ESM8" s="124"/>
      <c r="ESN8" s="124"/>
      <c r="ESO8" s="124"/>
      <c r="ESP8" s="124"/>
      <c r="ESQ8" s="124"/>
      <c r="ESR8" s="124"/>
      <c r="ESS8" s="124"/>
      <c r="EST8" s="124"/>
      <c r="ESU8" s="124"/>
      <c r="ESV8" s="124"/>
      <c r="ESW8" s="124"/>
      <c r="ESX8" s="124"/>
      <c r="ESY8" s="124"/>
      <c r="ESZ8" s="124"/>
      <c r="ETA8" s="124"/>
      <c r="ETB8" s="124"/>
      <c r="ETC8" s="124"/>
      <c r="ETD8" s="124"/>
      <c r="ETE8" s="124"/>
      <c r="ETF8" s="124"/>
      <c r="ETG8" s="124"/>
      <c r="ETH8" s="124"/>
      <c r="ETI8" s="124"/>
      <c r="ETJ8" s="124"/>
      <c r="ETK8" s="124"/>
      <c r="ETL8" s="124"/>
      <c r="ETM8" s="124"/>
      <c r="ETN8" s="124"/>
      <c r="ETO8" s="124"/>
      <c r="ETP8" s="124"/>
      <c r="ETQ8" s="124"/>
      <c r="ETR8" s="124"/>
      <c r="ETS8" s="124"/>
      <c r="ETT8" s="124"/>
      <c r="ETU8" s="124"/>
      <c r="ETV8" s="124"/>
      <c r="ETW8" s="124"/>
      <c r="ETX8" s="124"/>
      <c r="ETY8" s="124"/>
      <c r="ETZ8" s="124"/>
      <c r="EUA8" s="124"/>
      <c r="EUB8" s="124"/>
      <c r="EUC8" s="124"/>
      <c r="EUD8" s="124"/>
      <c r="EUE8" s="124"/>
      <c r="EUF8" s="124"/>
      <c r="EUG8" s="124"/>
      <c r="EUH8" s="124"/>
      <c r="EUI8" s="124"/>
      <c r="EUJ8" s="124"/>
      <c r="EUK8" s="124"/>
      <c r="EUL8" s="124"/>
      <c r="EUM8" s="124"/>
      <c r="EUN8" s="124"/>
      <c r="EUO8" s="124"/>
      <c r="EUP8" s="124"/>
      <c r="EUQ8" s="124"/>
      <c r="EUR8" s="124"/>
      <c r="EUS8" s="124"/>
      <c r="EUT8" s="124"/>
      <c r="EUU8" s="124"/>
      <c r="EUV8" s="124"/>
      <c r="EUW8" s="124"/>
      <c r="EUX8" s="124"/>
      <c r="EUY8" s="124"/>
      <c r="EUZ8" s="124"/>
      <c r="EVA8" s="124"/>
      <c r="EVB8" s="124"/>
      <c r="EVC8" s="124"/>
      <c r="EVD8" s="124"/>
      <c r="EVE8" s="124"/>
      <c r="EVF8" s="124"/>
      <c r="EVG8" s="124"/>
      <c r="EVH8" s="124"/>
      <c r="EVI8" s="124"/>
      <c r="EVJ8" s="124"/>
      <c r="EVK8" s="124"/>
      <c r="EVL8" s="124"/>
      <c r="EVM8" s="124"/>
      <c r="EVN8" s="124"/>
      <c r="EVO8" s="124"/>
      <c r="EVP8" s="124"/>
      <c r="EVQ8" s="124"/>
      <c r="EVR8" s="124"/>
      <c r="EVS8" s="124"/>
      <c r="EVT8" s="124"/>
      <c r="EVU8" s="124"/>
      <c r="EVV8" s="124"/>
      <c r="EVW8" s="124"/>
      <c r="EVX8" s="124"/>
      <c r="EVY8" s="124"/>
      <c r="EVZ8" s="124"/>
      <c r="EWA8" s="124"/>
      <c r="EWB8" s="124"/>
      <c r="EWC8" s="124"/>
      <c r="EWD8" s="124"/>
      <c r="EWE8" s="124"/>
      <c r="EWF8" s="124"/>
      <c r="EWG8" s="124"/>
      <c r="EWH8" s="124"/>
      <c r="EWI8" s="124"/>
      <c r="EWJ8" s="124"/>
      <c r="EWK8" s="124"/>
      <c r="EWL8" s="124"/>
      <c r="EWM8" s="124"/>
      <c r="EWN8" s="124"/>
      <c r="EWO8" s="124"/>
      <c r="EWP8" s="124"/>
      <c r="EWQ8" s="124"/>
      <c r="EWR8" s="124"/>
      <c r="EWS8" s="124"/>
      <c r="EWT8" s="124"/>
      <c r="EWU8" s="124"/>
      <c r="EWV8" s="124"/>
      <c r="EWW8" s="124"/>
      <c r="EWX8" s="124"/>
      <c r="EWY8" s="124"/>
      <c r="EWZ8" s="124"/>
      <c r="EXA8" s="124"/>
      <c r="EXB8" s="124"/>
      <c r="EXC8" s="124"/>
      <c r="EXD8" s="124"/>
      <c r="EXE8" s="124"/>
      <c r="EXF8" s="124"/>
      <c r="EXG8" s="124"/>
      <c r="EXH8" s="124"/>
      <c r="EXI8" s="124"/>
      <c r="EXJ8" s="124"/>
      <c r="EXK8" s="124"/>
      <c r="EXL8" s="124"/>
      <c r="EXM8" s="124"/>
      <c r="EXN8" s="124"/>
      <c r="EXO8" s="124"/>
      <c r="EXP8" s="124"/>
      <c r="EXQ8" s="124"/>
      <c r="EXR8" s="124"/>
      <c r="EXS8" s="124"/>
      <c r="EXT8" s="124"/>
      <c r="EXU8" s="124"/>
      <c r="EXV8" s="124"/>
      <c r="EXW8" s="124"/>
      <c r="EXX8" s="124"/>
      <c r="EXY8" s="124"/>
      <c r="EXZ8" s="124"/>
      <c r="EYA8" s="124"/>
      <c r="EYB8" s="124"/>
      <c r="EYC8" s="124"/>
      <c r="EYD8" s="124"/>
      <c r="EYE8" s="124"/>
      <c r="EYF8" s="124"/>
      <c r="EYG8" s="124"/>
      <c r="EYH8" s="124"/>
      <c r="EYI8" s="124"/>
      <c r="EYJ8" s="124"/>
      <c r="EYK8" s="124"/>
      <c r="EYL8" s="124"/>
      <c r="EYM8" s="124"/>
      <c r="EYN8" s="124"/>
      <c r="EYO8" s="124"/>
      <c r="EYP8" s="124"/>
      <c r="EYQ8" s="124"/>
      <c r="EYR8" s="124"/>
      <c r="EYS8" s="124"/>
      <c r="EYT8" s="124"/>
      <c r="EYU8" s="124"/>
      <c r="EYV8" s="124"/>
      <c r="EYW8" s="124"/>
      <c r="EYX8" s="124"/>
      <c r="EYY8" s="124"/>
      <c r="EYZ8" s="124"/>
      <c r="EZA8" s="124"/>
      <c r="EZB8" s="124"/>
      <c r="EZC8" s="124"/>
      <c r="EZD8" s="124"/>
      <c r="EZE8" s="124"/>
      <c r="EZF8" s="124"/>
      <c r="EZG8" s="124"/>
      <c r="EZH8" s="124"/>
      <c r="EZI8" s="124"/>
      <c r="EZJ8" s="124"/>
      <c r="EZK8" s="124"/>
      <c r="EZL8" s="124"/>
      <c r="EZM8" s="124"/>
      <c r="EZN8" s="124"/>
      <c r="EZO8" s="124"/>
      <c r="EZP8" s="124"/>
      <c r="EZQ8" s="124"/>
      <c r="EZR8" s="124"/>
      <c r="EZS8" s="124"/>
      <c r="EZT8" s="124"/>
      <c r="EZU8" s="124"/>
      <c r="EZV8" s="124"/>
      <c r="EZW8" s="124"/>
      <c r="EZX8" s="124"/>
      <c r="EZY8" s="124"/>
      <c r="EZZ8" s="124"/>
      <c r="FAA8" s="124"/>
      <c r="FAB8" s="124"/>
      <c r="FAC8" s="124"/>
      <c r="FAD8" s="124"/>
      <c r="FAE8" s="124"/>
      <c r="FAF8" s="124"/>
      <c r="FAG8" s="124"/>
      <c r="FAH8" s="124"/>
      <c r="FAI8" s="124"/>
      <c r="FAJ8" s="124"/>
      <c r="FAK8" s="124"/>
      <c r="FAL8" s="124"/>
      <c r="FAM8" s="124"/>
      <c r="FAN8" s="124"/>
      <c r="FAO8" s="124"/>
      <c r="FAP8" s="124"/>
      <c r="FAQ8" s="124"/>
      <c r="FAR8" s="124"/>
      <c r="FAS8" s="124"/>
      <c r="FAT8" s="124"/>
      <c r="FAU8" s="124"/>
      <c r="FAV8" s="124"/>
      <c r="FAW8" s="124"/>
      <c r="FAX8" s="124"/>
      <c r="FAY8" s="124"/>
      <c r="FAZ8" s="124"/>
      <c r="FBA8" s="124"/>
      <c r="FBB8" s="124"/>
      <c r="FBC8" s="124"/>
      <c r="FBD8" s="124"/>
      <c r="FBE8" s="124"/>
      <c r="FBF8" s="124"/>
      <c r="FBG8" s="124"/>
      <c r="FBH8" s="124"/>
      <c r="FBI8" s="124"/>
      <c r="FBJ8" s="124"/>
      <c r="FBK8" s="124"/>
      <c r="FBL8" s="124"/>
      <c r="FBM8" s="124"/>
      <c r="FBN8" s="124"/>
      <c r="FBO8" s="124"/>
      <c r="FBP8" s="124"/>
      <c r="FBQ8" s="124"/>
      <c r="FBR8" s="124"/>
      <c r="FBS8" s="124"/>
      <c r="FBT8" s="124"/>
      <c r="FBU8" s="124"/>
      <c r="FBV8" s="124"/>
      <c r="FBW8" s="124"/>
      <c r="FBX8" s="124"/>
      <c r="FBY8" s="124"/>
      <c r="FBZ8" s="124"/>
      <c r="FCA8" s="124"/>
      <c r="FCB8" s="124"/>
      <c r="FCC8" s="124"/>
      <c r="FCD8" s="124"/>
      <c r="FCE8" s="124"/>
      <c r="FCF8" s="124"/>
      <c r="FCG8" s="124"/>
      <c r="FCH8" s="124"/>
      <c r="FCI8" s="124"/>
      <c r="FCJ8" s="124"/>
      <c r="FCK8" s="124"/>
      <c r="FCL8" s="124"/>
      <c r="FCM8" s="124"/>
      <c r="FCN8" s="124"/>
      <c r="FCO8" s="124"/>
      <c r="FCP8" s="124"/>
      <c r="FCQ8" s="124"/>
      <c r="FCR8" s="124"/>
      <c r="FCS8" s="124"/>
      <c r="FCT8" s="124"/>
      <c r="FCU8" s="124"/>
      <c r="FCV8" s="124"/>
      <c r="FCW8" s="124"/>
      <c r="FCX8" s="124"/>
      <c r="FCY8" s="124"/>
      <c r="FCZ8" s="124"/>
      <c r="FDA8" s="124"/>
      <c r="FDB8" s="124"/>
      <c r="FDC8" s="124"/>
      <c r="FDD8" s="124"/>
      <c r="FDE8" s="124"/>
      <c r="FDF8" s="124"/>
      <c r="FDG8" s="124"/>
      <c r="FDH8" s="124"/>
      <c r="FDI8" s="124"/>
      <c r="FDJ8" s="124"/>
      <c r="FDK8" s="124"/>
      <c r="FDL8" s="124"/>
      <c r="FDM8" s="124"/>
      <c r="FDN8" s="124"/>
      <c r="FDO8" s="124"/>
      <c r="FDP8" s="124"/>
      <c r="FDQ8" s="124"/>
      <c r="FDR8" s="124"/>
      <c r="FDS8" s="124"/>
      <c r="FDT8" s="124"/>
      <c r="FDU8" s="124"/>
      <c r="FDV8" s="124"/>
      <c r="FDW8" s="124"/>
      <c r="FDX8" s="124"/>
      <c r="FDY8" s="124"/>
      <c r="FDZ8" s="124"/>
      <c r="FEA8" s="124"/>
      <c r="FEB8" s="124"/>
      <c r="FEC8" s="124"/>
      <c r="FED8" s="124"/>
      <c r="FEE8" s="124"/>
      <c r="FEF8" s="124"/>
      <c r="FEG8" s="124"/>
      <c r="FEH8" s="124"/>
      <c r="FEI8" s="124"/>
      <c r="FEJ8" s="124"/>
      <c r="FEK8" s="124"/>
      <c r="FEL8" s="124"/>
      <c r="FEM8" s="124"/>
      <c r="FEN8" s="124"/>
      <c r="FEO8" s="124"/>
      <c r="FEP8" s="124"/>
      <c r="FEQ8" s="124"/>
      <c r="FER8" s="124"/>
      <c r="FES8" s="124"/>
      <c r="FET8" s="124"/>
      <c r="FEU8" s="124"/>
      <c r="FEV8" s="124"/>
      <c r="FEW8" s="124"/>
      <c r="FEX8" s="124"/>
      <c r="FEY8" s="124"/>
      <c r="FEZ8" s="124"/>
      <c r="FFA8" s="124"/>
      <c r="FFB8" s="124"/>
      <c r="FFC8" s="124"/>
      <c r="FFD8" s="124"/>
      <c r="FFE8" s="124"/>
      <c r="FFF8" s="124"/>
      <c r="FFG8" s="124"/>
      <c r="FFH8" s="124"/>
      <c r="FFI8" s="124"/>
      <c r="FFJ8" s="124"/>
      <c r="FFK8" s="124"/>
      <c r="FFL8" s="124"/>
      <c r="FFM8" s="124"/>
      <c r="FFN8" s="124"/>
      <c r="FFO8" s="124"/>
      <c r="FFP8" s="124"/>
      <c r="FFQ8" s="124"/>
      <c r="FFR8" s="124"/>
      <c r="FFS8" s="124"/>
      <c r="FFT8" s="124"/>
      <c r="FFU8" s="124"/>
      <c r="FFV8" s="124"/>
      <c r="FFW8" s="124"/>
      <c r="FFX8" s="124"/>
      <c r="FFY8" s="124"/>
      <c r="FFZ8" s="124"/>
      <c r="FGA8" s="124"/>
      <c r="FGB8" s="124"/>
      <c r="FGC8" s="124"/>
      <c r="FGD8" s="124"/>
      <c r="FGE8" s="124"/>
      <c r="FGF8" s="124"/>
      <c r="FGG8" s="124"/>
      <c r="FGH8" s="124"/>
      <c r="FGI8" s="124"/>
      <c r="FGJ8" s="124"/>
      <c r="FGK8" s="124"/>
      <c r="FGL8" s="124"/>
      <c r="FGM8" s="124"/>
      <c r="FGN8" s="124"/>
      <c r="FGO8" s="124"/>
      <c r="FGP8" s="124"/>
      <c r="FGQ8" s="124"/>
      <c r="FGR8" s="124"/>
      <c r="FGS8" s="124"/>
      <c r="FGT8" s="124"/>
      <c r="FGU8" s="124"/>
      <c r="FGV8" s="124"/>
      <c r="FGW8" s="124"/>
      <c r="FGX8" s="124"/>
      <c r="FGY8" s="124"/>
      <c r="FGZ8" s="124"/>
      <c r="FHA8" s="124"/>
      <c r="FHB8" s="124"/>
      <c r="FHC8" s="124"/>
      <c r="FHD8" s="124"/>
      <c r="FHE8" s="124"/>
      <c r="FHF8" s="124"/>
      <c r="FHG8" s="124"/>
      <c r="FHH8" s="124"/>
      <c r="FHI8" s="124"/>
      <c r="FHJ8" s="124"/>
      <c r="FHK8" s="124"/>
      <c r="FHL8" s="124"/>
      <c r="FHM8" s="124"/>
      <c r="FHN8" s="124"/>
      <c r="FHO8" s="124"/>
      <c r="FHP8" s="124"/>
      <c r="FHQ8" s="124"/>
      <c r="FHR8" s="124"/>
      <c r="FHS8" s="124"/>
      <c r="FHT8" s="124"/>
      <c r="FHU8" s="124"/>
      <c r="FHV8" s="124"/>
      <c r="FHW8" s="124"/>
      <c r="FHX8" s="124"/>
      <c r="FHY8" s="124"/>
      <c r="FHZ8" s="124"/>
      <c r="FIA8" s="124"/>
      <c r="FIB8" s="124"/>
      <c r="FIC8" s="124"/>
      <c r="FID8" s="124"/>
      <c r="FIE8" s="124"/>
      <c r="FIF8" s="124"/>
      <c r="FIG8" s="124"/>
      <c r="FIH8" s="124"/>
      <c r="FII8" s="124"/>
      <c r="FIJ8" s="124"/>
      <c r="FIK8" s="124"/>
      <c r="FIL8" s="124"/>
      <c r="FIM8" s="124"/>
      <c r="FIN8" s="124"/>
      <c r="FIO8" s="124"/>
      <c r="FIP8" s="124"/>
      <c r="FIQ8" s="124"/>
      <c r="FIR8" s="124"/>
      <c r="FIS8" s="124"/>
      <c r="FIT8" s="124"/>
      <c r="FIU8" s="124"/>
      <c r="FIV8" s="124"/>
      <c r="FIW8" s="124"/>
      <c r="FIX8" s="124"/>
      <c r="FIY8" s="124"/>
      <c r="FIZ8" s="124"/>
      <c r="FJA8" s="124"/>
      <c r="FJB8" s="124"/>
      <c r="FJC8" s="124"/>
      <c r="FJD8" s="124"/>
      <c r="FJE8" s="124"/>
      <c r="FJF8" s="124"/>
      <c r="FJG8" s="124"/>
      <c r="FJH8" s="124"/>
      <c r="FJI8" s="124"/>
      <c r="FJJ8" s="124"/>
      <c r="FJK8" s="124"/>
      <c r="FJL8" s="124"/>
      <c r="FJM8" s="124"/>
      <c r="FJN8" s="124"/>
      <c r="FJO8" s="124"/>
      <c r="FJP8" s="124"/>
      <c r="FJQ8" s="124"/>
      <c r="FJR8" s="124"/>
      <c r="FJS8" s="124"/>
      <c r="FJT8" s="124"/>
      <c r="FJU8" s="124"/>
      <c r="FJV8" s="124"/>
      <c r="FJW8" s="124"/>
      <c r="FJX8" s="124"/>
      <c r="FJY8" s="124"/>
      <c r="FJZ8" s="124"/>
      <c r="FKA8" s="124"/>
      <c r="FKB8" s="124"/>
      <c r="FKC8" s="124"/>
      <c r="FKD8" s="124"/>
      <c r="FKE8" s="124"/>
      <c r="FKF8" s="124"/>
      <c r="FKG8" s="124"/>
      <c r="FKH8" s="124"/>
      <c r="FKI8" s="124"/>
      <c r="FKJ8" s="124"/>
      <c r="FKK8" s="124"/>
      <c r="FKL8" s="124"/>
      <c r="FKM8" s="124"/>
      <c r="FKN8" s="124"/>
      <c r="FKO8" s="124"/>
      <c r="FKP8" s="124"/>
      <c r="FKQ8" s="124"/>
      <c r="FKR8" s="124"/>
      <c r="FKS8" s="124"/>
      <c r="FKT8" s="124"/>
      <c r="FKU8" s="124"/>
      <c r="FKV8" s="124"/>
      <c r="FKW8" s="124"/>
      <c r="FKX8" s="124"/>
      <c r="FKY8" s="124"/>
      <c r="FKZ8" s="124"/>
      <c r="FLA8" s="124"/>
      <c r="FLB8" s="124"/>
      <c r="FLC8" s="124"/>
      <c r="FLD8" s="124"/>
      <c r="FLE8" s="124"/>
      <c r="FLF8" s="124"/>
      <c r="FLG8" s="124"/>
      <c r="FLH8" s="124"/>
      <c r="FLI8" s="124"/>
      <c r="FLJ8" s="124"/>
      <c r="FLK8" s="124"/>
      <c r="FLL8" s="124"/>
      <c r="FLM8" s="124"/>
      <c r="FLN8" s="124"/>
      <c r="FLO8" s="124"/>
      <c r="FLP8" s="124"/>
      <c r="FLQ8" s="124"/>
      <c r="FLR8" s="124"/>
      <c r="FLS8" s="124"/>
      <c r="FLT8" s="124"/>
      <c r="FLU8" s="124"/>
      <c r="FLV8" s="124"/>
      <c r="FLW8" s="124"/>
      <c r="FLX8" s="124"/>
      <c r="FLY8" s="124"/>
      <c r="FLZ8" s="124"/>
      <c r="FMA8" s="124"/>
      <c r="FMB8" s="124"/>
      <c r="FMC8" s="124"/>
      <c r="FMD8" s="124"/>
      <c r="FME8" s="124"/>
      <c r="FMF8" s="124"/>
      <c r="FMG8" s="124"/>
      <c r="FMH8" s="124"/>
      <c r="FMI8" s="124"/>
      <c r="FMJ8" s="124"/>
      <c r="FMK8" s="124"/>
      <c r="FML8" s="124"/>
      <c r="FMM8" s="124"/>
      <c r="FMN8" s="124"/>
      <c r="FMO8" s="124"/>
      <c r="FMP8" s="124"/>
      <c r="FMQ8" s="124"/>
      <c r="FMR8" s="124"/>
      <c r="FMS8" s="124"/>
      <c r="FMT8" s="124"/>
      <c r="FMU8" s="124"/>
      <c r="FMV8" s="124"/>
      <c r="FMW8" s="124"/>
      <c r="FMX8" s="124"/>
      <c r="FMY8" s="124"/>
      <c r="FMZ8" s="124"/>
      <c r="FNA8" s="124"/>
      <c r="FNB8" s="124"/>
      <c r="FNC8" s="124"/>
      <c r="FND8" s="124"/>
      <c r="FNE8" s="124"/>
      <c r="FNF8" s="124"/>
      <c r="FNG8" s="124"/>
      <c r="FNH8" s="124"/>
      <c r="FNI8" s="124"/>
      <c r="FNJ8" s="124"/>
      <c r="FNK8" s="124"/>
      <c r="FNL8" s="124"/>
      <c r="FNM8" s="124"/>
      <c r="FNN8" s="124"/>
      <c r="FNO8" s="124"/>
      <c r="FNP8" s="124"/>
      <c r="FNQ8" s="124"/>
      <c r="FNR8" s="124"/>
      <c r="FNS8" s="124"/>
      <c r="FNT8" s="124"/>
      <c r="FNU8" s="124"/>
      <c r="FNV8" s="124"/>
      <c r="FNW8" s="124"/>
      <c r="FNX8" s="124"/>
      <c r="FNY8" s="124"/>
      <c r="FNZ8" s="124"/>
      <c r="FOA8" s="124"/>
      <c r="FOB8" s="124"/>
      <c r="FOC8" s="124"/>
      <c r="FOD8" s="124"/>
      <c r="FOE8" s="124"/>
      <c r="FOF8" s="124"/>
      <c r="FOG8" s="124"/>
      <c r="FOH8" s="124"/>
      <c r="FOI8" s="124"/>
      <c r="FOJ8" s="124"/>
      <c r="FOK8" s="124"/>
      <c r="FOL8" s="124"/>
      <c r="FOM8" s="124"/>
      <c r="FON8" s="124"/>
      <c r="FOO8" s="124"/>
      <c r="FOP8" s="124"/>
      <c r="FOQ8" s="124"/>
      <c r="FOR8" s="124"/>
      <c r="FOS8" s="124"/>
      <c r="FOT8" s="124"/>
      <c r="FOU8" s="124"/>
      <c r="FOV8" s="124"/>
      <c r="FOW8" s="124"/>
      <c r="FOX8" s="124"/>
      <c r="FOY8" s="124"/>
      <c r="FOZ8" s="124"/>
      <c r="FPA8" s="124"/>
      <c r="FPB8" s="124"/>
      <c r="FPC8" s="124"/>
      <c r="FPD8" s="124"/>
      <c r="FPE8" s="124"/>
      <c r="FPF8" s="124"/>
      <c r="FPG8" s="124"/>
      <c r="FPH8" s="124"/>
      <c r="FPI8" s="124"/>
      <c r="FPJ8" s="124"/>
      <c r="FPK8" s="124"/>
      <c r="FPL8" s="124"/>
      <c r="FPM8" s="124"/>
      <c r="FPN8" s="124"/>
      <c r="FPO8" s="124"/>
      <c r="FPP8" s="124"/>
      <c r="FPQ8" s="124"/>
      <c r="FPR8" s="124"/>
      <c r="FPS8" s="124"/>
      <c r="FPT8" s="124"/>
      <c r="FPU8" s="124"/>
      <c r="FPV8" s="124"/>
      <c r="FPW8" s="124"/>
      <c r="FPX8" s="124"/>
      <c r="FPY8" s="124"/>
      <c r="FPZ8" s="124"/>
      <c r="FQA8" s="124"/>
      <c r="FQB8" s="124"/>
      <c r="FQC8" s="124"/>
      <c r="FQD8" s="124"/>
      <c r="FQE8" s="124"/>
      <c r="FQF8" s="124"/>
      <c r="FQG8" s="124"/>
      <c r="FQH8" s="124"/>
      <c r="FQI8" s="124"/>
      <c r="FQJ8" s="124"/>
      <c r="FQK8" s="124"/>
      <c r="FQL8" s="124"/>
      <c r="FQM8" s="124"/>
      <c r="FQN8" s="124"/>
      <c r="FQO8" s="124"/>
      <c r="FQP8" s="124"/>
      <c r="FQQ8" s="124"/>
      <c r="FQR8" s="124"/>
      <c r="FQS8" s="124"/>
      <c r="FQT8" s="124"/>
      <c r="FQU8" s="124"/>
      <c r="FQV8" s="124"/>
      <c r="FQW8" s="124"/>
      <c r="FQX8" s="124"/>
      <c r="FQY8" s="124"/>
      <c r="FQZ8" s="124"/>
      <c r="FRA8" s="124"/>
      <c r="FRB8" s="124"/>
      <c r="FRC8" s="124"/>
      <c r="FRD8" s="124"/>
      <c r="FRE8" s="124"/>
      <c r="FRF8" s="124"/>
      <c r="FRG8" s="124"/>
      <c r="FRH8" s="124"/>
      <c r="FRI8" s="124"/>
      <c r="FRJ8" s="124"/>
      <c r="FRK8" s="124"/>
      <c r="FRL8" s="124"/>
      <c r="FRM8" s="124"/>
      <c r="FRN8" s="124"/>
      <c r="FRO8" s="124"/>
      <c r="FRP8" s="124"/>
      <c r="FRQ8" s="124"/>
      <c r="FRR8" s="124"/>
      <c r="FRS8" s="124"/>
      <c r="FRT8" s="124"/>
      <c r="FRU8" s="124"/>
      <c r="FRV8" s="124"/>
      <c r="FRW8" s="124"/>
      <c r="FRX8" s="124"/>
      <c r="FRY8" s="124"/>
      <c r="FRZ8" s="124"/>
      <c r="FSA8" s="124"/>
      <c r="FSB8" s="124"/>
      <c r="FSC8" s="124"/>
      <c r="FSD8" s="124"/>
      <c r="FSE8" s="124"/>
      <c r="FSF8" s="124"/>
      <c r="FSG8" s="124"/>
      <c r="FSH8" s="124"/>
      <c r="FSI8" s="124"/>
      <c r="FSJ8" s="124"/>
      <c r="FSK8" s="124"/>
      <c r="FSL8" s="124"/>
      <c r="FSM8" s="124"/>
      <c r="FSN8" s="124"/>
      <c r="FSO8" s="124"/>
      <c r="FSP8" s="124"/>
      <c r="FSQ8" s="124"/>
      <c r="FSR8" s="124"/>
      <c r="FSS8" s="124"/>
      <c r="FST8" s="124"/>
      <c r="FSU8" s="124"/>
      <c r="FSV8" s="124"/>
      <c r="FSW8" s="124"/>
      <c r="FSX8" s="124"/>
      <c r="FSY8" s="124"/>
      <c r="FSZ8" s="124"/>
      <c r="FTA8" s="124"/>
      <c r="FTB8" s="124"/>
      <c r="FTC8" s="124"/>
      <c r="FTD8" s="124"/>
      <c r="FTE8" s="124"/>
      <c r="FTF8" s="124"/>
      <c r="FTG8" s="124"/>
      <c r="FTH8" s="124"/>
      <c r="FTI8" s="124"/>
      <c r="FTJ8" s="124"/>
      <c r="FTK8" s="124"/>
      <c r="FTL8" s="124"/>
      <c r="FTM8" s="124"/>
      <c r="FTN8" s="124"/>
      <c r="FTO8" s="124"/>
      <c r="FTP8" s="124"/>
      <c r="FTQ8" s="124"/>
      <c r="FTR8" s="124"/>
      <c r="FTS8" s="124"/>
      <c r="FTT8" s="124"/>
      <c r="FTU8" s="124"/>
      <c r="FTV8" s="124"/>
      <c r="FTW8" s="124"/>
      <c r="FTX8" s="124"/>
      <c r="FTY8" s="124"/>
      <c r="FTZ8" s="124"/>
      <c r="FUA8" s="124"/>
      <c r="FUB8" s="124"/>
      <c r="FUC8" s="124"/>
      <c r="FUD8" s="124"/>
      <c r="FUE8" s="124"/>
      <c r="FUF8" s="124"/>
      <c r="FUG8" s="124"/>
      <c r="FUH8" s="124"/>
      <c r="FUI8" s="124"/>
      <c r="FUJ8" s="124"/>
      <c r="FUK8" s="124"/>
      <c r="FUL8" s="124"/>
      <c r="FUM8" s="124"/>
      <c r="FUN8" s="124"/>
      <c r="FUO8" s="124"/>
      <c r="FUP8" s="124"/>
      <c r="FUQ8" s="124"/>
      <c r="FUR8" s="124"/>
      <c r="FUS8" s="124"/>
      <c r="FUT8" s="124"/>
      <c r="FUU8" s="124"/>
      <c r="FUV8" s="124"/>
      <c r="FUW8" s="124"/>
      <c r="FUX8" s="124"/>
      <c r="FUY8" s="124"/>
      <c r="FUZ8" s="124"/>
      <c r="FVA8" s="124"/>
      <c r="FVB8" s="124"/>
      <c r="FVC8" s="124"/>
      <c r="FVD8" s="124"/>
      <c r="FVE8" s="124"/>
      <c r="FVF8" s="124"/>
      <c r="FVG8" s="124"/>
      <c r="FVH8" s="124"/>
      <c r="FVI8" s="124"/>
      <c r="FVJ8" s="124"/>
      <c r="FVK8" s="124"/>
      <c r="FVL8" s="124"/>
      <c r="FVM8" s="124"/>
      <c r="FVN8" s="124"/>
      <c r="FVO8" s="124"/>
      <c r="FVP8" s="124"/>
      <c r="FVQ8" s="124"/>
      <c r="FVR8" s="124"/>
      <c r="FVS8" s="124"/>
      <c r="FVT8" s="124"/>
      <c r="FVU8" s="124"/>
      <c r="FVV8" s="124"/>
      <c r="FVW8" s="124"/>
      <c r="FVX8" s="124"/>
      <c r="FVY8" s="124"/>
      <c r="FVZ8" s="124"/>
      <c r="FWA8" s="124"/>
      <c r="FWB8" s="124"/>
      <c r="FWC8" s="124"/>
      <c r="FWD8" s="124"/>
      <c r="FWE8" s="124"/>
      <c r="FWF8" s="124"/>
      <c r="FWG8" s="124"/>
      <c r="FWH8" s="124"/>
      <c r="FWI8" s="124"/>
      <c r="FWJ8" s="124"/>
      <c r="FWK8" s="124"/>
      <c r="FWL8" s="124"/>
      <c r="FWM8" s="124"/>
      <c r="FWN8" s="124"/>
      <c r="FWO8" s="124"/>
      <c r="FWP8" s="124"/>
      <c r="FWQ8" s="124"/>
      <c r="FWR8" s="124"/>
      <c r="FWS8" s="124"/>
      <c r="FWT8" s="124"/>
      <c r="FWU8" s="124"/>
      <c r="FWV8" s="124"/>
      <c r="FWW8" s="124"/>
      <c r="FWX8" s="124"/>
      <c r="FWY8" s="124"/>
      <c r="FWZ8" s="124"/>
      <c r="FXA8" s="124"/>
      <c r="FXB8" s="124"/>
      <c r="FXC8" s="124"/>
      <c r="FXD8" s="124"/>
      <c r="FXE8" s="124"/>
      <c r="FXF8" s="124"/>
      <c r="FXG8" s="124"/>
      <c r="FXH8" s="124"/>
      <c r="FXI8" s="124"/>
      <c r="FXJ8" s="124"/>
      <c r="FXK8" s="124"/>
      <c r="FXL8" s="124"/>
      <c r="FXM8" s="124"/>
      <c r="FXN8" s="124"/>
      <c r="FXO8" s="124"/>
      <c r="FXP8" s="124"/>
      <c r="FXQ8" s="124"/>
      <c r="FXR8" s="124"/>
      <c r="FXS8" s="124"/>
      <c r="FXT8" s="124"/>
      <c r="FXU8" s="124"/>
      <c r="FXV8" s="124"/>
      <c r="FXW8" s="124"/>
      <c r="FXX8" s="124"/>
      <c r="FXY8" s="124"/>
      <c r="FXZ8" s="124"/>
      <c r="FYA8" s="124"/>
      <c r="FYB8" s="124"/>
      <c r="FYC8" s="124"/>
      <c r="FYD8" s="124"/>
      <c r="FYE8" s="124"/>
      <c r="FYF8" s="124"/>
      <c r="FYG8" s="124"/>
      <c r="FYH8" s="124"/>
      <c r="FYI8" s="124"/>
      <c r="FYJ8" s="124"/>
      <c r="FYK8" s="124"/>
      <c r="FYL8" s="124"/>
      <c r="FYM8" s="124"/>
      <c r="FYN8" s="124"/>
      <c r="FYO8" s="124"/>
      <c r="FYP8" s="124"/>
      <c r="FYQ8" s="124"/>
      <c r="FYR8" s="124"/>
      <c r="FYS8" s="124"/>
      <c r="FYT8" s="124"/>
      <c r="FYU8" s="124"/>
      <c r="FYV8" s="124"/>
      <c r="FYW8" s="124"/>
      <c r="FYX8" s="124"/>
      <c r="FYY8" s="124"/>
      <c r="FYZ8" s="124"/>
      <c r="FZA8" s="124"/>
      <c r="FZB8" s="124"/>
      <c r="FZC8" s="124"/>
      <c r="FZD8" s="124"/>
      <c r="FZE8" s="124"/>
      <c r="FZF8" s="124"/>
      <c r="FZG8" s="124"/>
      <c r="FZH8" s="124"/>
      <c r="FZI8" s="124"/>
      <c r="FZJ8" s="124"/>
      <c r="FZK8" s="124"/>
      <c r="FZL8" s="124"/>
      <c r="FZM8" s="124"/>
      <c r="FZN8" s="124"/>
      <c r="FZO8" s="124"/>
      <c r="FZP8" s="124"/>
      <c r="FZQ8" s="124"/>
      <c r="FZR8" s="124"/>
      <c r="FZS8" s="124"/>
      <c r="FZT8" s="124"/>
      <c r="FZU8" s="124"/>
      <c r="FZV8" s="124"/>
      <c r="FZW8" s="124"/>
      <c r="FZX8" s="124"/>
      <c r="FZY8" s="124"/>
      <c r="FZZ8" s="124"/>
      <c r="GAA8" s="124"/>
      <c r="GAB8" s="124"/>
      <c r="GAC8" s="124"/>
      <c r="GAD8" s="124"/>
      <c r="GAE8" s="124"/>
      <c r="GAF8" s="124"/>
      <c r="GAG8" s="124"/>
      <c r="GAH8" s="124"/>
      <c r="GAI8" s="124"/>
      <c r="GAJ8" s="124"/>
      <c r="GAK8" s="124"/>
      <c r="GAL8" s="124"/>
      <c r="GAM8" s="124"/>
      <c r="GAN8" s="124"/>
      <c r="GAO8" s="124"/>
      <c r="GAP8" s="124"/>
      <c r="GAQ8" s="124"/>
      <c r="GAR8" s="124"/>
      <c r="GAS8" s="124"/>
      <c r="GAT8" s="124"/>
      <c r="GAU8" s="124"/>
      <c r="GAV8" s="124"/>
      <c r="GAW8" s="124"/>
      <c r="GAX8" s="124"/>
      <c r="GAY8" s="124"/>
      <c r="GAZ8" s="124"/>
      <c r="GBA8" s="124"/>
      <c r="GBB8" s="124"/>
      <c r="GBC8" s="124"/>
      <c r="GBD8" s="124"/>
      <c r="GBE8" s="124"/>
      <c r="GBF8" s="124"/>
      <c r="GBG8" s="124"/>
      <c r="GBH8" s="124"/>
      <c r="GBI8" s="124"/>
      <c r="GBJ8" s="124"/>
      <c r="GBK8" s="124"/>
      <c r="GBL8" s="124"/>
      <c r="GBM8" s="124"/>
      <c r="GBN8" s="124"/>
      <c r="GBO8" s="124"/>
      <c r="GBP8" s="124"/>
      <c r="GBQ8" s="124"/>
      <c r="GBR8" s="124"/>
      <c r="GBS8" s="124"/>
      <c r="GBT8" s="124"/>
      <c r="GBU8" s="124"/>
      <c r="GBV8" s="124"/>
      <c r="GBW8" s="124"/>
      <c r="GBX8" s="124"/>
      <c r="GBY8" s="124"/>
      <c r="GBZ8" s="124"/>
      <c r="GCA8" s="124"/>
      <c r="GCB8" s="124"/>
      <c r="GCC8" s="124"/>
      <c r="GCD8" s="124"/>
      <c r="GCE8" s="124"/>
      <c r="GCF8" s="124"/>
      <c r="GCG8" s="124"/>
      <c r="GCH8" s="124"/>
      <c r="GCI8" s="124"/>
      <c r="GCJ8" s="124"/>
      <c r="GCK8" s="124"/>
      <c r="GCL8" s="124"/>
      <c r="GCM8" s="124"/>
      <c r="GCN8" s="124"/>
      <c r="GCO8" s="124"/>
      <c r="GCP8" s="124"/>
      <c r="GCQ8" s="124"/>
      <c r="GCR8" s="124"/>
      <c r="GCS8" s="124"/>
      <c r="GCT8" s="124"/>
      <c r="GCU8" s="124"/>
      <c r="GCV8" s="124"/>
      <c r="GCW8" s="124"/>
      <c r="GCX8" s="124"/>
      <c r="GCY8" s="124"/>
      <c r="GCZ8" s="124"/>
      <c r="GDA8" s="124"/>
      <c r="GDB8" s="124"/>
      <c r="GDC8" s="124"/>
      <c r="GDD8" s="124"/>
      <c r="GDE8" s="124"/>
      <c r="GDF8" s="124"/>
      <c r="GDG8" s="124"/>
      <c r="GDH8" s="124"/>
      <c r="GDI8" s="124"/>
      <c r="GDJ8" s="124"/>
      <c r="GDK8" s="124"/>
      <c r="GDL8" s="124"/>
      <c r="GDM8" s="124"/>
      <c r="GDN8" s="124"/>
      <c r="GDO8" s="124"/>
      <c r="GDP8" s="124"/>
      <c r="GDQ8" s="124"/>
      <c r="GDR8" s="124"/>
      <c r="GDS8" s="124"/>
      <c r="GDT8" s="124"/>
      <c r="GDU8" s="124"/>
      <c r="GDV8" s="124"/>
      <c r="GDW8" s="124"/>
      <c r="GDX8" s="124"/>
      <c r="GDY8" s="124"/>
      <c r="GDZ8" s="124"/>
      <c r="GEA8" s="124"/>
      <c r="GEB8" s="124"/>
      <c r="GEC8" s="124"/>
      <c r="GED8" s="124"/>
      <c r="GEE8" s="124"/>
      <c r="GEF8" s="124"/>
      <c r="GEG8" s="124"/>
      <c r="GEH8" s="124"/>
      <c r="GEI8" s="124"/>
      <c r="GEJ8" s="124"/>
      <c r="GEK8" s="124"/>
      <c r="GEL8" s="124"/>
      <c r="GEM8" s="124"/>
      <c r="GEN8" s="124"/>
      <c r="GEO8" s="124"/>
      <c r="GEP8" s="124"/>
      <c r="GEQ8" s="124"/>
      <c r="GER8" s="124"/>
      <c r="GES8" s="124"/>
      <c r="GET8" s="124"/>
      <c r="GEU8" s="124"/>
      <c r="GEV8" s="124"/>
      <c r="GEW8" s="124"/>
      <c r="GEX8" s="124"/>
      <c r="GEY8" s="124"/>
      <c r="GEZ8" s="124"/>
      <c r="GFA8" s="124"/>
      <c r="GFB8" s="124"/>
      <c r="GFC8" s="124"/>
      <c r="GFD8" s="124"/>
      <c r="GFE8" s="124"/>
      <c r="GFF8" s="124"/>
      <c r="GFG8" s="124"/>
      <c r="GFH8" s="124"/>
      <c r="GFI8" s="124"/>
      <c r="GFJ8" s="124"/>
      <c r="GFK8" s="124"/>
      <c r="GFL8" s="124"/>
      <c r="GFM8" s="124"/>
      <c r="GFN8" s="124"/>
      <c r="GFO8" s="124"/>
      <c r="GFP8" s="124"/>
      <c r="GFQ8" s="124"/>
      <c r="GFR8" s="124"/>
      <c r="GFS8" s="124"/>
      <c r="GFT8" s="124"/>
      <c r="GFU8" s="124"/>
      <c r="GFV8" s="124"/>
      <c r="GFW8" s="124"/>
      <c r="GFX8" s="124"/>
      <c r="GFY8" s="124"/>
      <c r="GFZ8" s="124"/>
      <c r="GGA8" s="124"/>
      <c r="GGB8" s="124"/>
      <c r="GGC8" s="124"/>
      <c r="GGD8" s="124"/>
      <c r="GGE8" s="124"/>
      <c r="GGF8" s="124"/>
      <c r="GGG8" s="124"/>
      <c r="GGH8" s="124"/>
      <c r="GGI8" s="124"/>
      <c r="GGJ8" s="124"/>
      <c r="GGK8" s="124"/>
      <c r="GGL8" s="124"/>
      <c r="GGM8" s="124"/>
      <c r="GGN8" s="124"/>
      <c r="GGO8" s="124"/>
      <c r="GGP8" s="124"/>
      <c r="GGQ8" s="124"/>
      <c r="GGR8" s="124"/>
      <c r="GGS8" s="124"/>
      <c r="GGT8" s="124"/>
      <c r="GGU8" s="124"/>
      <c r="GGV8" s="124"/>
      <c r="GGW8" s="124"/>
      <c r="GGX8" s="124"/>
      <c r="GGY8" s="124"/>
      <c r="GGZ8" s="124"/>
      <c r="GHA8" s="124"/>
      <c r="GHB8" s="124"/>
      <c r="GHC8" s="124"/>
      <c r="GHD8" s="124"/>
      <c r="GHE8" s="124"/>
      <c r="GHF8" s="124"/>
      <c r="GHG8" s="124"/>
      <c r="GHH8" s="124"/>
      <c r="GHI8" s="124"/>
      <c r="GHJ8" s="124"/>
      <c r="GHK8" s="124"/>
      <c r="GHL8" s="124"/>
      <c r="GHM8" s="124"/>
      <c r="GHN8" s="124"/>
      <c r="GHO8" s="124"/>
      <c r="GHP8" s="124"/>
      <c r="GHQ8" s="124"/>
      <c r="GHR8" s="124"/>
      <c r="GHS8" s="124"/>
      <c r="GHT8" s="124"/>
      <c r="GHU8" s="124"/>
      <c r="GHV8" s="124"/>
      <c r="GHW8" s="124"/>
      <c r="GHX8" s="124"/>
      <c r="GHY8" s="124"/>
      <c r="GHZ8" s="124"/>
      <c r="GIA8" s="124"/>
      <c r="GIB8" s="124"/>
      <c r="GIC8" s="124"/>
      <c r="GID8" s="124"/>
      <c r="GIE8" s="124"/>
      <c r="GIF8" s="124"/>
      <c r="GIG8" s="124"/>
      <c r="GIH8" s="124"/>
      <c r="GII8" s="124"/>
      <c r="GIJ8" s="124"/>
      <c r="GIK8" s="124"/>
      <c r="GIL8" s="124"/>
      <c r="GIM8" s="124"/>
      <c r="GIN8" s="124"/>
      <c r="GIO8" s="124"/>
      <c r="GIP8" s="124"/>
      <c r="GIQ8" s="124"/>
      <c r="GIR8" s="124"/>
      <c r="GIS8" s="124"/>
      <c r="GIT8" s="124"/>
      <c r="GIU8" s="124"/>
      <c r="GIV8" s="124"/>
      <c r="GIW8" s="124"/>
      <c r="GIX8" s="124"/>
      <c r="GIY8" s="124"/>
      <c r="GIZ8" s="124"/>
      <c r="GJA8" s="124"/>
      <c r="GJB8" s="124"/>
      <c r="GJC8" s="124"/>
      <c r="GJD8" s="124"/>
      <c r="GJE8" s="124"/>
      <c r="GJF8" s="124"/>
      <c r="GJG8" s="124"/>
      <c r="GJH8" s="124"/>
      <c r="GJI8" s="124"/>
      <c r="GJJ8" s="124"/>
      <c r="GJK8" s="124"/>
      <c r="GJL8" s="124"/>
      <c r="GJM8" s="124"/>
      <c r="GJN8" s="124"/>
      <c r="GJO8" s="124"/>
      <c r="GJP8" s="124"/>
      <c r="GJQ8" s="124"/>
      <c r="GJR8" s="124"/>
      <c r="GJS8" s="124"/>
      <c r="GJT8" s="124"/>
      <c r="GJU8" s="124"/>
      <c r="GJV8" s="124"/>
      <c r="GJW8" s="124"/>
      <c r="GJX8" s="124"/>
      <c r="GJY8" s="124"/>
      <c r="GJZ8" s="124"/>
      <c r="GKA8" s="124"/>
      <c r="GKB8" s="124"/>
      <c r="GKC8" s="124"/>
      <c r="GKD8" s="124"/>
      <c r="GKE8" s="124"/>
      <c r="GKF8" s="124"/>
      <c r="GKG8" s="124"/>
      <c r="GKH8" s="124"/>
      <c r="GKI8" s="124"/>
      <c r="GKJ8" s="124"/>
      <c r="GKK8" s="124"/>
      <c r="GKL8" s="124"/>
      <c r="GKM8" s="124"/>
      <c r="GKN8" s="124"/>
      <c r="GKO8" s="124"/>
      <c r="GKP8" s="124"/>
      <c r="GKQ8" s="124"/>
      <c r="GKR8" s="124"/>
      <c r="GKS8" s="124"/>
      <c r="GKT8" s="124"/>
      <c r="GKU8" s="124"/>
      <c r="GKV8" s="124"/>
      <c r="GKW8" s="124"/>
      <c r="GKX8" s="124"/>
      <c r="GKY8" s="124"/>
      <c r="GKZ8" s="124"/>
      <c r="GLA8" s="124"/>
      <c r="GLB8" s="124"/>
      <c r="GLC8" s="124"/>
      <c r="GLD8" s="124"/>
      <c r="GLE8" s="124"/>
      <c r="GLF8" s="124"/>
      <c r="GLG8" s="124"/>
      <c r="GLH8" s="124"/>
      <c r="GLI8" s="124"/>
      <c r="GLJ8" s="124"/>
      <c r="GLK8" s="124"/>
      <c r="GLL8" s="124"/>
      <c r="GLM8" s="124"/>
      <c r="GLN8" s="124"/>
      <c r="GLO8" s="124"/>
      <c r="GLP8" s="124"/>
      <c r="GLQ8" s="124"/>
      <c r="GLR8" s="124"/>
      <c r="GLS8" s="124"/>
      <c r="GLT8" s="124"/>
      <c r="GLU8" s="124"/>
      <c r="GLV8" s="124"/>
      <c r="GLW8" s="124"/>
      <c r="GLX8" s="124"/>
      <c r="GLY8" s="124"/>
      <c r="GLZ8" s="124"/>
      <c r="GMA8" s="124"/>
      <c r="GMB8" s="124"/>
      <c r="GMC8" s="124"/>
      <c r="GMD8" s="124"/>
      <c r="GME8" s="124"/>
      <c r="GMF8" s="124"/>
      <c r="GMG8" s="124"/>
      <c r="GMH8" s="124"/>
      <c r="GMI8" s="124"/>
      <c r="GMJ8" s="124"/>
      <c r="GMK8" s="124"/>
      <c r="GML8" s="124"/>
      <c r="GMM8" s="124"/>
      <c r="GMN8" s="124"/>
      <c r="GMO8" s="124"/>
      <c r="GMP8" s="124"/>
      <c r="GMQ8" s="124"/>
      <c r="GMR8" s="124"/>
      <c r="GMS8" s="124"/>
      <c r="GMT8" s="124"/>
      <c r="GMU8" s="124"/>
      <c r="GMV8" s="124"/>
      <c r="GMW8" s="124"/>
      <c r="GMX8" s="124"/>
      <c r="GMY8" s="124"/>
      <c r="GMZ8" s="124"/>
      <c r="GNA8" s="124"/>
      <c r="GNB8" s="124"/>
      <c r="GNC8" s="124"/>
      <c r="GND8" s="124"/>
      <c r="GNE8" s="124"/>
      <c r="GNF8" s="124"/>
      <c r="GNG8" s="124"/>
      <c r="GNH8" s="124"/>
      <c r="GNI8" s="124"/>
      <c r="GNJ8" s="124"/>
      <c r="GNK8" s="124"/>
      <c r="GNL8" s="124"/>
      <c r="GNM8" s="124"/>
      <c r="GNN8" s="124"/>
      <c r="GNO8" s="124"/>
      <c r="GNP8" s="124"/>
      <c r="GNQ8" s="124"/>
      <c r="GNR8" s="124"/>
      <c r="GNS8" s="124"/>
      <c r="GNT8" s="124"/>
      <c r="GNU8" s="124"/>
      <c r="GNV8" s="124"/>
      <c r="GNW8" s="124"/>
      <c r="GNX8" s="124"/>
      <c r="GNY8" s="124"/>
      <c r="GNZ8" s="124"/>
      <c r="GOA8" s="124"/>
      <c r="GOB8" s="124"/>
      <c r="GOC8" s="124"/>
      <c r="GOD8" s="124"/>
      <c r="GOE8" s="124"/>
      <c r="GOF8" s="124"/>
      <c r="GOG8" s="124"/>
      <c r="GOH8" s="124"/>
      <c r="GOI8" s="124"/>
      <c r="GOJ8" s="124"/>
      <c r="GOK8" s="124"/>
      <c r="GOL8" s="124"/>
      <c r="GOM8" s="124"/>
      <c r="GON8" s="124"/>
      <c r="GOO8" s="124"/>
      <c r="GOP8" s="124"/>
      <c r="GOQ8" s="124"/>
      <c r="GOR8" s="124"/>
      <c r="GOS8" s="124"/>
      <c r="GOT8" s="124"/>
      <c r="GOU8" s="124"/>
      <c r="GOV8" s="124"/>
      <c r="GOW8" s="124"/>
      <c r="GOX8" s="124"/>
      <c r="GOY8" s="124"/>
      <c r="GOZ8" s="124"/>
      <c r="GPA8" s="124"/>
      <c r="GPB8" s="124"/>
      <c r="GPC8" s="124"/>
      <c r="GPD8" s="124"/>
      <c r="GPE8" s="124"/>
      <c r="GPF8" s="124"/>
      <c r="GPG8" s="124"/>
      <c r="GPH8" s="124"/>
      <c r="GPI8" s="124"/>
      <c r="GPJ8" s="124"/>
      <c r="GPK8" s="124"/>
      <c r="GPL8" s="124"/>
      <c r="GPM8" s="124"/>
      <c r="GPN8" s="124"/>
      <c r="GPO8" s="124"/>
      <c r="GPP8" s="124"/>
      <c r="GPQ8" s="124"/>
      <c r="GPR8" s="124"/>
      <c r="GPS8" s="124"/>
      <c r="GPT8" s="124"/>
      <c r="GPU8" s="124"/>
      <c r="GPV8" s="124"/>
      <c r="GPW8" s="124"/>
      <c r="GPX8" s="124"/>
      <c r="GPY8" s="124"/>
      <c r="GPZ8" s="124"/>
      <c r="GQA8" s="124"/>
      <c r="GQB8" s="124"/>
      <c r="GQC8" s="124"/>
      <c r="GQD8" s="124"/>
      <c r="GQE8" s="124"/>
      <c r="GQF8" s="124"/>
      <c r="GQG8" s="124"/>
      <c r="GQH8" s="124"/>
      <c r="GQI8" s="124"/>
      <c r="GQJ8" s="124"/>
      <c r="GQK8" s="124"/>
      <c r="GQL8" s="124"/>
      <c r="GQM8" s="124"/>
      <c r="GQN8" s="124"/>
      <c r="GQO8" s="124"/>
      <c r="GQP8" s="124"/>
      <c r="GQQ8" s="124"/>
      <c r="GQR8" s="124"/>
      <c r="GQS8" s="124"/>
      <c r="GQT8" s="124"/>
      <c r="GQU8" s="124"/>
      <c r="GQV8" s="124"/>
      <c r="GQW8" s="124"/>
      <c r="GQX8" s="124"/>
      <c r="GQY8" s="124"/>
      <c r="GQZ8" s="124"/>
      <c r="GRA8" s="124"/>
      <c r="GRB8" s="124"/>
      <c r="GRC8" s="124"/>
      <c r="GRD8" s="124"/>
      <c r="GRE8" s="124"/>
      <c r="GRF8" s="124"/>
      <c r="GRG8" s="124"/>
      <c r="GRH8" s="124"/>
      <c r="GRI8" s="124"/>
      <c r="GRJ8" s="124"/>
      <c r="GRK8" s="124"/>
      <c r="GRL8" s="124"/>
      <c r="GRM8" s="124"/>
      <c r="GRN8" s="124"/>
      <c r="GRO8" s="124"/>
      <c r="GRP8" s="124"/>
      <c r="GRQ8" s="124"/>
      <c r="GRR8" s="124"/>
      <c r="GRS8" s="124"/>
      <c r="GRT8" s="124"/>
      <c r="GRU8" s="124"/>
      <c r="GRV8" s="124"/>
      <c r="GRW8" s="124"/>
      <c r="GRX8" s="124"/>
      <c r="GRY8" s="124"/>
      <c r="GRZ8" s="124"/>
      <c r="GSA8" s="124"/>
      <c r="GSB8" s="124"/>
      <c r="GSC8" s="124"/>
      <c r="GSD8" s="124"/>
      <c r="GSE8" s="124"/>
      <c r="GSF8" s="124"/>
      <c r="GSG8" s="124"/>
      <c r="GSH8" s="124"/>
      <c r="GSI8" s="124"/>
      <c r="GSJ8" s="124"/>
      <c r="GSK8" s="124"/>
      <c r="GSL8" s="124"/>
      <c r="GSM8" s="124"/>
      <c r="GSN8" s="124"/>
      <c r="GSO8" s="124"/>
      <c r="GSP8" s="124"/>
      <c r="GSQ8" s="124"/>
      <c r="GSR8" s="124"/>
      <c r="GSS8" s="124"/>
      <c r="GST8" s="124"/>
      <c r="GSU8" s="124"/>
      <c r="GSV8" s="124"/>
      <c r="GSW8" s="124"/>
      <c r="GSX8" s="124"/>
      <c r="GSY8" s="124"/>
      <c r="GSZ8" s="124"/>
      <c r="GTA8" s="124"/>
      <c r="GTB8" s="124"/>
      <c r="GTC8" s="124"/>
      <c r="GTD8" s="124"/>
      <c r="GTE8" s="124"/>
      <c r="GTF8" s="124"/>
      <c r="GTG8" s="124"/>
      <c r="GTH8" s="124"/>
      <c r="GTI8" s="124"/>
      <c r="GTJ8" s="124"/>
      <c r="GTK8" s="124"/>
      <c r="GTL8" s="124"/>
      <c r="GTM8" s="124"/>
      <c r="GTN8" s="124"/>
      <c r="GTO8" s="124"/>
      <c r="GTP8" s="124"/>
      <c r="GTQ8" s="124"/>
      <c r="GTR8" s="124"/>
      <c r="GTS8" s="124"/>
      <c r="GTT8" s="124"/>
      <c r="GTU8" s="124"/>
      <c r="GTV8" s="124"/>
      <c r="GTW8" s="124"/>
      <c r="GTX8" s="124"/>
      <c r="GTY8" s="124"/>
      <c r="GTZ8" s="124"/>
      <c r="GUA8" s="124"/>
      <c r="GUB8" s="124"/>
      <c r="GUC8" s="124"/>
      <c r="GUD8" s="124"/>
      <c r="GUE8" s="124"/>
      <c r="GUF8" s="124"/>
      <c r="GUG8" s="124"/>
      <c r="GUH8" s="124"/>
      <c r="GUI8" s="124"/>
      <c r="GUJ8" s="124"/>
      <c r="GUK8" s="124"/>
      <c r="GUL8" s="124"/>
      <c r="GUM8" s="124"/>
      <c r="GUN8" s="124"/>
      <c r="GUO8" s="124"/>
      <c r="GUP8" s="124"/>
      <c r="GUQ8" s="124"/>
      <c r="GUR8" s="124"/>
      <c r="GUS8" s="124"/>
      <c r="GUT8" s="124"/>
      <c r="GUU8" s="124"/>
      <c r="GUV8" s="124"/>
      <c r="GUW8" s="124"/>
      <c r="GUX8" s="124"/>
      <c r="GUY8" s="124"/>
      <c r="GUZ8" s="124"/>
      <c r="GVA8" s="124"/>
      <c r="GVB8" s="124"/>
      <c r="GVC8" s="124"/>
      <c r="GVD8" s="124"/>
      <c r="GVE8" s="124"/>
      <c r="GVF8" s="124"/>
      <c r="GVG8" s="124"/>
      <c r="GVH8" s="124"/>
      <c r="GVI8" s="124"/>
      <c r="GVJ8" s="124"/>
      <c r="GVK8" s="124"/>
      <c r="GVL8" s="124"/>
      <c r="GVM8" s="124"/>
      <c r="GVN8" s="124"/>
      <c r="GVO8" s="124"/>
      <c r="GVP8" s="124"/>
      <c r="GVQ8" s="124"/>
      <c r="GVR8" s="124"/>
      <c r="GVS8" s="124"/>
      <c r="GVT8" s="124"/>
      <c r="GVU8" s="124"/>
      <c r="GVV8" s="124"/>
      <c r="GVW8" s="124"/>
      <c r="GVX8" s="124"/>
      <c r="GVY8" s="124"/>
      <c r="GVZ8" s="124"/>
      <c r="GWA8" s="124"/>
      <c r="GWB8" s="124"/>
      <c r="GWC8" s="124"/>
      <c r="GWD8" s="124"/>
      <c r="GWE8" s="124"/>
      <c r="GWF8" s="124"/>
      <c r="GWG8" s="124"/>
      <c r="GWH8" s="124"/>
      <c r="GWI8" s="124"/>
      <c r="GWJ8" s="124"/>
      <c r="GWK8" s="124"/>
      <c r="GWL8" s="124"/>
      <c r="GWM8" s="124"/>
      <c r="GWN8" s="124"/>
      <c r="GWO8" s="124"/>
      <c r="GWP8" s="124"/>
      <c r="GWQ8" s="124"/>
      <c r="GWR8" s="124"/>
      <c r="GWS8" s="124"/>
      <c r="GWT8" s="124"/>
      <c r="GWU8" s="124"/>
      <c r="GWV8" s="124"/>
      <c r="GWW8" s="124"/>
      <c r="GWX8" s="124"/>
      <c r="GWY8" s="124"/>
      <c r="GWZ8" s="124"/>
      <c r="GXA8" s="124"/>
      <c r="GXB8" s="124"/>
      <c r="GXC8" s="124"/>
      <c r="GXD8" s="124"/>
      <c r="GXE8" s="124"/>
      <c r="GXF8" s="124"/>
      <c r="GXG8" s="124"/>
      <c r="GXH8" s="124"/>
      <c r="GXI8" s="124"/>
      <c r="GXJ8" s="124"/>
      <c r="GXK8" s="124"/>
      <c r="GXL8" s="124"/>
      <c r="GXM8" s="124"/>
      <c r="GXN8" s="124"/>
      <c r="GXO8" s="124"/>
      <c r="GXP8" s="124"/>
      <c r="GXQ8" s="124"/>
      <c r="GXR8" s="124"/>
      <c r="GXS8" s="124"/>
      <c r="GXT8" s="124"/>
      <c r="GXU8" s="124"/>
      <c r="GXV8" s="124"/>
      <c r="GXW8" s="124"/>
      <c r="GXX8" s="124"/>
      <c r="GXY8" s="124"/>
      <c r="GXZ8" s="124"/>
      <c r="GYA8" s="124"/>
      <c r="GYB8" s="124"/>
      <c r="GYC8" s="124"/>
      <c r="GYD8" s="124"/>
      <c r="GYE8" s="124"/>
      <c r="GYF8" s="124"/>
      <c r="GYG8" s="124"/>
      <c r="GYH8" s="124"/>
      <c r="GYI8" s="124"/>
      <c r="GYJ8" s="124"/>
      <c r="GYK8" s="124"/>
      <c r="GYL8" s="124"/>
      <c r="GYM8" s="124"/>
      <c r="GYN8" s="124"/>
      <c r="GYO8" s="124"/>
      <c r="GYP8" s="124"/>
      <c r="GYQ8" s="124"/>
      <c r="GYR8" s="124"/>
      <c r="GYS8" s="124"/>
      <c r="GYT8" s="124"/>
      <c r="GYU8" s="124"/>
      <c r="GYV8" s="124"/>
      <c r="GYW8" s="124"/>
      <c r="GYX8" s="124"/>
      <c r="GYY8" s="124"/>
      <c r="GYZ8" s="124"/>
      <c r="GZA8" s="124"/>
      <c r="GZB8" s="124"/>
      <c r="GZC8" s="124"/>
      <c r="GZD8" s="124"/>
      <c r="GZE8" s="124"/>
      <c r="GZF8" s="124"/>
      <c r="GZG8" s="124"/>
      <c r="GZH8" s="124"/>
      <c r="GZI8" s="124"/>
      <c r="GZJ8" s="124"/>
      <c r="GZK8" s="124"/>
      <c r="GZL8" s="124"/>
      <c r="GZM8" s="124"/>
      <c r="GZN8" s="124"/>
      <c r="GZO8" s="124"/>
      <c r="GZP8" s="124"/>
      <c r="GZQ8" s="124"/>
      <c r="GZR8" s="124"/>
      <c r="GZS8" s="124"/>
      <c r="GZT8" s="124"/>
      <c r="GZU8" s="124"/>
      <c r="GZV8" s="124"/>
      <c r="GZW8" s="124"/>
      <c r="GZX8" s="124"/>
      <c r="GZY8" s="124"/>
      <c r="GZZ8" s="124"/>
      <c r="HAA8" s="124"/>
      <c r="HAB8" s="124"/>
      <c r="HAC8" s="124"/>
      <c r="HAD8" s="124"/>
      <c r="HAE8" s="124"/>
      <c r="HAF8" s="124"/>
      <c r="HAG8" s="124"/>
      <c r="HAH8" s="124"/>
      <c r="HAI8" s="124"/>
      <c r="HAJ8" s="124"/>
      <c r="HAK8" s="124"/>
      <c r="HAL8" s="124"/>
      <c r="HAM8" s="124"/>
      <c r="HAN8" s="124"/>
      <c r="HAO8" s="124"/>
      <c r="HAP8" s="124"/>
      <c r="HAQ8" s="124"/>
      <c r="HAR8" s="124"/>
      <c r="HAS8" s="124"/>
      <c r="HAT8" s="124"/>
      <c r="HAU8" s="124"/>
      <c r="HAV8" s="124"/>
      <c r="HAW8" s="124"/>
      <c r="HAX8" s="124"/>
      <c r="HAY8" s="124"/>
      <c r="HAZ8" s="124"/>
      <c r="HBA8" s="124"/>
      <c r="HBB8" s="124"/>
      <c r="HBC8" s="124"/>
      <c r="HBD8" s="124"/>
      <c r="HBE8" s="124"/>
      <c r="HBF8" s="124"/>
      <c r="HBG8" s="124"/>
      <c r="HBH8" s="124"/>
      <c r="HBI8" s="124"/>
      <c r="HBJ8" s="124"/>
      <c r="HBK8" s="124"/>
      <c r="HBL8" s="124"/>
      <c r="HBM8" s="124"/>
      <c r="HBN8" s="124"/>
      <c r="HBO8" s="124"/>
      <c r="HBP8" s="124"/>
      <c r="HBQ8" s="124"/>
      <c r="HBR8" s="124"/>
      <c r="HBS8" s="124"/>
      <c r="HBT8" s="124"/>
      <c r="HBU8" s="124"/>
      <c r="HBV8" s="124"/>
      <c r="HBW8" s="124"/>
      <c r="HBX8" s="124"/>
      <c r="HBY8" s="124"/>
      <c r="HBZ8" s="124"/>
      <c r="HCA8" s="124"/>
      <c r="HCB8" s="124"/>
      <c r="HCC8" s="124"/>
      <c r="HCD8" s="124"/>
      <c r="HCE8" s="124"/>
      <c r="HCF8" s="124"/>
      <c r="HCG8" s="124"/>
      <c r="HCH8" s="124"/>
      <c r="HCI8" s="124"/>
      <c r="HCJ8" s="124"/>
      <c r="HCK8" s="124"/>
      <c r="HCL8" s="124"/>
      <c r="HCM8" s="124"/>
      <c r="HCN8" s="124"/>
      <c r="HCO8" s="124"/>
      <c r="HCP8" s="124"/>
      <c r="HCQ8" s="124"/>
      <c r="HCR8" s="124"/>
      <c r="HCS8" s="124"/>
      <c r="HCT8" s="124"/>
      <c r="HCU8" s="124"/>
      <c r="HCV8" s="124"/>
      <c r="HCW8" s="124"/>
      <c r="HCX8" s="124"/>
      <c r="HCY8" s="124"/>
      <c r="HCZ8" s="124"/>
      <c r="HDA8" s="124"/>
      <c r="HDB8" s="124"/>
      <c r="HDC8" s="124"/>
      <c r="HDD8" s="124"/>
      <c r="HDE8" s="124"/>
      <c r="HDF8" s="124"/>
      <c r="HDG8" s="124"/>
      <c r="HDH8" s="124"/>
      <c r="HDI8" s="124"/>
      <c r="HDJ8" s="124"/>
      <c r="HDK8" s="124"/>
      <c r="HDL8" s="124"/>
      <c r="HDM8" s="124"/>
      <c r="HDN8" s="124"/>
      <c r="HDO8" s="124"/>
      <c r="HDP8" s="124"/>
      <c r="HDQ8" s="124"/>
      <c r="HDR8" s="124"/>
      <c r="HDS8" s="124"/>
      <c r="HDT8" s="124"/>
      <c r="HDU8" s="124"/>
      <c r="HDV8" s="124"/>
      <c r="HDW8" s="124"/>
      <c r="HDX8" s="124"/>
      <c r="HDY8" s="124"/>
      <c r="HDZ8" s="124"/>
      <c r="HEA8" s="124"/>
      <c r="HEB8" s="124"/>
      <c r="HEC8" s="124"/>
      <c r="HED8" s="124"/>
      <c r="HEE8" s="124"/>
      <c r="HEF8" s="124"/>
      <c r="HEG8" s="124"/>
      <c r="HEH8" s="124"/>
      <c r="HEI8" s="124"/>
      <c r="HEJ8" s="124"/>
      <c r="HEK8" s="124"/>
      <c r="HEL8" s="124"/>
      <c r="HEM8" s="124"/>
      <c r="HEN8" s="124"/>
      <c r="HEO8" s="124"/>
      <c r="HEP8" s="124"/>
      <c r="HEQ8" s="124"/>
      <c r="HER8" s="124"/>
      <c r="HES8" s="124"/>
      <c r="HET8" s="124"/>
      <c r="HEU8" s="124"/>
      <c r="HEV8" s="124"/>
      <c r="HEW8" s="124"/>
      <c r="HEX8" s="124"/>
      <c r="HEY8" s="124"/>
      <c r="HEZ8" s="124"/>
      <c r="HFA8" s="124"/>
      <c r="HFB8" s="124"/>
      <c r="HFC8" s="124"/>
      <c r="HFD8" s="124"/>
      <c r="HFE8" s="124"/>
      <c r="HFF8" s="124"/>
      <c r="HFG8" s="124"/>
      <c r="HFH8" s="124"/>
      <c r="HFI8" s="124"/>
      <c r="HFJ8" s="124"/>
      <c r="HFK8" s="124"/>
      <c r="HFL8" s="124"/>
      <c r="HFM8" s="124"/>
      <c r="HFN8" s="124"/>
      <c r="HFO8" s="124"/>
      <c r="HFP8" s="124"/>
      <c r="HFQ8" s="124"/>
      <c r="HFR8" s="124"/>
      <c r="HFS8" s="124"/>
      <c r="HFT8" s="124"/>
      <c r="HFU8" s="124"/>
      <c r="HFV8" s="124"/>
      <c r="HFW8" s="124"/>
      <c r="HFX8" s="124"/>
      <c r="HFY8" s="124"/>
      <c r="HFZ8" s="124"/>
      <c r="HGA8" s="124"/>
      <c r="HGB8" s="124"/>
      <c r="HGC8" s="124"/>
      <c r="HGD8" s="124"/>
      <c r="HGE8" s="124"/>
      <c r="HGF8" s="124"/>
      <c r="HGG8" s="124"/>
      <c r="HGH8" s="124"/>
      <c r="HGI8" s="124"/>
      <c r="HGJ8" s="124"/>
      <c r="HGK8" s="124"/>
      <c r="HGL8" s="124"/>
      <c r="HGM8" s="124"/>
      <c r="HGN8" s="124"/>
      <c r="HGO8" s="124"/>
      <c r="HGP8" s="124"/>
      <c r="HGQ8" s="124"/>
      <c r="HGR8" s="124"/>
      <c r="HGS8" s="124"/>
      <c r="HGT8" s="124"/>
      <c r="HGU8" s="124"/>
      <c r="HGV8" s="124"/>
      <c r="HGW8" s="124"/>
      <c r="HGX8" s="124"/>
      <c r="HGY8" s="124"/>
      <c r="HGZ8" s="124"/>
      <c r="HHA8" s="124"/>
      <c r="HHB8" s="124"/>
      <c r="HHC8" s="124"/>
      <c r="HHD8" s="124"/>
      <c r="HHE8" s="124"/>
      <c r="HHF8" s="124"/>
      <c r="HHG8" s="124"/>
      <c r="HHH8" s="124"/>
      <c r="HHI8" s="124"/>
      <c r="HHJ8" s="124"/>
      <c r="HHK8" s="124"/>
      <c r="HHL8" s="124"/>
      <c r="HHM8" s="124"/>
      <c r="HHN8" s="124"/>
      <c r="HHO8" s="124"/>
      <c r="HHP8" s="124"/>
      <c r="HHQ8" s="124"/>
      <c r="HHR8" s="124"/>
      <c r="HHS8" s="124"/>
      <c r="HHT8" s="124"/>
      <c r="HHU8" s="124"/>
      <c r="HHV8" s="124"/>
      <c r="HHW8" s="124"/>
      <c r="HHX8" s="124"/>
      <c r="HHY8" s="124"/>
      <c r="HHZ8" s="124"/>
      <c r="HIA8" s="124"/>
      <c r="HIB8" s="124"/>
      <c r="HIC8" s="124"/>
      <c r="HID8" s="124"/>
      <c r="HIE8" s="124"/>
      <c r="HIF8" s="124"/>
      <c r="HIG8" s="124"/>
      <c r="HIH8" s="124"/>
      <c r="HII8" s="124"/>
      <c r="HIJ8" s="124"/>
      <c r="HIK8" s="124"/>
      <c r="HIL8" s="124"/>
      <c r="HIM8" s="124"/>
      <c r="HIN8" s="124"/>
      <c r="HIO8" s="124"/>
      <c r="HIP8" s="124"/>
      <c r="HIQ8" s="124"/>
      <c r="HIR8" s="124"/>
      <c r="HIS8" s="124"/>
      <c r="HIT8" s="124"/>
      <c r="HIU8" s="124"/>
      <c r="HIV8" s="124"/>
      <c r="HIW8" s="124"/>
      <c r="HIX8" s="124"/>
      <c r="HIY8" s="124"/>
      <c r="HIZ8" s="124"/>
      <c r="HJA8" s="124"/>
      <c r="HJB8" s="124"/>
      <c r="HJC8" s="124"/>
      <c r="HJD8" s="124"/>
      <c r="HJE8" s="124"/>
      <c r="HJF8" s="124"/>
      <c r="HJG8" s="124"/>
      <c r="HJH8" s="124"/>
      <c r="HJI8" s="124"/>
      <c r="HJJ8" s="124"/>
      <c r="HJK8" s="124"/>
      <c r="HJL8" s="124"/>
      <c r="HJM8" s="124"/>
      <c r="HJN8" s="124"/>
      <c r="HJO8" s="124"/>
      <c r="HJP8" s="124"/>
      <c r="HJQ8" s="124"/>
      <c r="HJR8" s="124"/>
      <c r="HJS8" s="124"/>
      <c r="HJT8" s="124"/>
      <c r="HJU8" s="124"/>
      <c r="HJV8" s="124"/>
      <c r="HJW8" s="124"/>
      <c r="HJX8" s="124"/>
      <c r="HJY8" s="124"/>
      <c r="HJZ8" s="124"/>
      <c r="HKA8" s="124"/>
      <c r="HKB8" s="124"/>
      <c r="HKC8" s="124"/>
      <c r="HKD8" s="124"/>
      <c r="HKE8" s="124"/>
      <c r="HKF8" s="124"/>
      <c r="HKG8" s="124"/>
      <c r="HKH8" s="124"/>
      <c r="HKI8" s="124"/>
      <c r="HKJ8" s="124"/>
      <c r="HKK8" s="124"/>
      <c r="HKL8" s="124"/>
      <c r="HKM8" s="124"/>
      <c r="HKN8" s="124"/>
      <c r="HKO8" s="124"/>
      <c r="HKP8" s="124"/>
      <c r="HKQ8" s="124"/>
      <c r="HKR8" s="124"/>
      <c r="HKS8" s="124"/>
      <c r="HKT8" s="124"/>
      <c r="HKU8" s="124"/>
      <c r="HKV8" s="124"/>
      <c r="HKW8" s="124"/>
      <c r="HKX8" s="124"/>
      <c r="HKY8" s="124"/>
      <c r="HKZ8" s="124"/>
      <c r="HLA8" s="124"/>
      <c r="HLB8" s="124"/>
      <c r="HLC8" s="124"/>
      <c r="HLD8" s="124"/>
      <c r="HLE8" s="124"/>
      <c r="HLF8" s="124"/>
      <c r="HLG8" s="124"/>
      <c r="HLH8" s="124"/>
      <c r="HLI8" s="124"/>
      <c r="HLJ8" s="124"/>
      <c r="HLK8" s="124"/>
      <c r="HLL8" s="124"/>
      <c r="HLM8" s="124"/>
      <c r="HLN8" s="124"/>
      <c r="HLO8" s="124"/>
      <c r="HLP8" s="124"/>
      <c r="HLQ8" s="124"/>
      <c r="HLR8" s="124"/>
      <c r="HLS8" s="124"/>
      <c r="HLT8" s="124"/>
      <c r="HLU8" s="124"/>
      <c r="HLV8" s="124"/>
      <c r="HLW8" s="124"/>
      <c r="HLX8" s="124"/>
      <c r="HLY8" s="124"/>
      <c r="HLZ8" s="124"/>
      <c r="HMA8" s="124"/>
      <c r="HMB8" s="124"/>
      <c r="HMC8" s="124"/>
      <c r="HMD8" s="124"/>
      <c r="HME8" s="124"/>
      <c r="HMF8" s="124"/>
      <c r="HMG8" s="124"/>
      <c r="HMH8" s="124"/>
      <c r="HMI8" s="124"/>
      <c r="HMJ8" s="124"/>
      <c r="HMK8" s="124"/>
      <c r="HML8" s="124"/>
      <c r="HMM8" s="124"/>
      <c r="HMN8" s="124"/>
      <c r="HMO8" s="124"/>
      <c r="HMP8" s="124"/>
      <c r="HMQ8" s="124"/>
      <c r="HMR8" s="124"/>
      <c r="HMS8" s="124"/>
      <c r="HMT8" s="124"/>
      <c r="HMU8" s="124"/>
      <c r="HMV8" s="124"/>
      <c r="HMW8" s="124"/>
      <c r="HMX8" s="124"/>
      <c r="HMY8" s="124"/>
      <c r="HMZ8" s="124"/>
      <c r="HNA8" s="124"/>
      <c r="HNB8" s="124"/>
      <c r="HNC8" s="124"/>
      <c r="HND8" s="124"/>
      <c r="HNE8" s="124"/>
      <c r="HNF8" s="124"/>
      <c r="HNG8" s="124"/>
      <c r="HNH8" s="124"/>
      <c r="HNI8" s="124"/>
      <c r="HNJ8" s="124"/>
      <c r="HNK8" s="124"/>
      <c r="HNL8" s="124"/>
      <c r="HNM8" s="124"/>
      <c r="HNN8" s="124"/>
      <c r="HNO8" s="124"/>
      <c r="HNP8" s="124"/>
      <c r="HNQ8" s="124"/>
      <c r="HNR8" s="124"/>
      <c r="HNS8" s="124"/>
      <c r="HNT8" s="124"/>
      <c r="HNU8" s="124"/>
      <c r="HNV8" s="124"/>
      <c r="HNW8" s="124"/>
      <c r="HNX8" s="124"/>
      <c r="HNY8" s="124"/>
      <c r="HNZ8" s="124"/>
      <c r="HOA8" s="124"/>
      <c r="HOB8" s="124"/>
      <c r="HOC8" s="124"/>
      <c r="HOD8" s="124"/>
      <c r="HOE8" s="124"/>
      <c r="HOF8" s="124"/>
      <c r="HOG8" s="124"/>
      <c r="HOH8" s="124"/>
      <c r="HOI8" s="124"/>
      <c r="HOJ8" s="124"/>
      <c r="HOK8" s="124"/>
      <c r="HOL8" s="124"/>
      <c r="HOM8" s="124"/>
      <c r="HON8" s="124"/>
      <c r="HOO8" s="124"/>
      <c r="HOP8" s="124"/>
      <c r="HOQ8" s="124"/>
      <c r="HOR8" s="124"/>
      <c r="HOS8" s="124"/>
      <c r="HOT8" s="124"/>
      <c r="HOU8" s="124"/>
      <c r="HOV8" s="124"/>
      <c r="HOW8" s="124"/>
      <c r="HOX8" s="124"/>
      <c r="HOY8" s="124"/>
      <c r="HOZ8" s="124"/>
      <c r="HPA8" s="124"/>
      <c r="HPB8" s="124"/>
      <c r="HPC8" s="124"/>
      <c r="HPD8" s="124"/>
      <c r="HPE8" s="124"/>
      <c r="HPF8" s="124"/>
      <c r="HPG8" s="124"/>
      <c r="HPH8" s="124"/>
      <c r="HPI8" s="124"/>
      <c r="HPJ8" s="124"/>
      <c r="HPK8" s="124"/>
      <c r="HPL8" s="124"/>
      <c r="HPM8" s="124"/>
      <c r="HPN8" s="124"/>
      <c r="HPO8" s="124"/>
      <c r="HPP8" s="124"/>
      <c r="HPQ8" s="124"/>
      <c r="HPR8" s="124"/>
      <c r="HPS8" s="124"/>
      <c r="HPT8" s="124"/>
      <c r="HPU8" s="124"/>
      <c r="HPV8" s="124"/>
      <c r="HPW8" s="124"/>
      <c r="HPX8" s="124"/>
      <c r="HPY8" s="124"/>
      <c r="HPZ8" s="124"/>
      <c r="HQA8" s="124"/>
      <c r="HQB8" s="124"/>
      <c r="HQC8" s="124"/>
      <c r="HQD8" s="124"/>
      <c r="HQE8" s="124"/>
      <c r="HQF8" s="124"/>
      <c r="HQG8" s="124"/>
      <c r="HQH8" s="124"/>
      <c r="HQI8" s="124"/>
      <c r="HQJ8" s="124"/>
      <c r="HQK8" s="124"/>
      <c r="HQL8" s="124"/>
      <c r="HQM8" s="124"/>
      <c r="HQN8" s="124"/>
      <c r="HQO8" s="124"/>
      <c r="HQP8" s="124"/>
      <c r="HQQ8" s="124"/>
      <c r="HQR8" s="124"/>
      <c r="HQS8" s="124"/>
      <c r="HQT8" s="124"/>
      <c r="HQU8" s="124"/>
      <c r="HQV8" s="124"/>
      <c r="HQW8" s="124"/>
      <c r="HQX8" s="124"/>
      <c r="HQY8" s="124"/>
      <c r="HQZ8" s="124"/>
      <c r="HRA8" s="124"/>
      <c r="HRB8" s="124"/>
      <c r="HRC8" s="124"/>
      <c r="HRD8" s="124"/>
      <c r="HRE8" s="124"/>
      <c r="HRF8" s="124"/>
      <c r="HRG8" s="124"/>
      <c r="HRH8" s="124"/>
      <c r="HRI8" s="124"/>
      <c r="HRJ8" s="124"/>
      <c r="HRK8" s="124"/>
      <c r="HRL8" s="124"/>
      <c r="HRM8" s="124"/>
      <c r="HRN8" s="124"/>
      <c r="HRO8" s="124"/>
      <c r="HRP8" s="124"/>
      <c r="HRQ8" s="124"/>
      <c r="HRR8" s="124"/>
      <c r="HRS8" s="124"/>
      <c r="HRT8" s="124"/>
      <c r="HRU8" s="124"/>
      <c r="HRV8" s="124"/>
      <c r="HRW8" s="124"/>
      <c r="HRX8" s="124"/>
      <c r="HRY8" s="124"/>
      <c r="HRZ8" s="124"/>
      <c r="HSA8" s="124"/>
      <c r="HSB8" s="124"/>
      <c r="HSC8" s="124"/>
      <c r="HSD8" s="124"/>
      <c r="HSE8" s="124"/>
      <c r="HSF8" s="124"/>
      <c r="HSG8" s="124"/>
      <c r="HSH8" s="124"/>
      <c r="HSI8" s="124"/>
      <c r="HSJ8" s="124"/>
      <c r="HSK8" s="124"/>
      <c r="HSL8" s="124"/>
      <c r="HSM8" s="124"/>
      <c r="HSN8" s="124"/>
      <c r="HSO8" s="124"/>
      <c r="HSP8" s="124"/>
      <c r="HSQ8" s="124"/>
      <c r="HSR8" s="124"/>
      <c r="HSS8" s="124"/>
      <c r="HST8" s="124"/>
      <c r="HSU8" s="124"/>
      <c r="HSV8" s="124"/>
      <c r="HSW8" s="124"/>
      <c r="HSX8" s="124"/>
      <c r="HSY8" s="124"/>
      <c r="HSZ8" s="124"/>
      <c r="HTA8" s="124"/>
      <c r="HTB8" s="124"/>
      <c r="HTC8" s="124"/>
      <c r="HTD8" s="124"/>
      <c r="HTE8" s="124"/>
      <c r="HTF8" s="124"/>
      <c r="HTG8" s="124"/>
      <c r="HTH8" s="124"/>
      <c r="HTI8" s="124"/>
      <c r="HTJ8" s="124"/>
      <c r="HTK8" s="124"/>
      <c r="HTL8" s="124"/>
      <c r="HTM8" s="124"/>
      <c r="HTN8" s="124"/>
      <c r="HTO8" s="124"/>
      <c r="HTP8" s="124"/>
      <c r="HTQ8" s="124"/>
      <c r="HTR8" s="124"/>
      <c r="HTS8" s="124"/>
      <c r="HTT8" s="124"/>
      <c r="HTU8" s="124"/>
      <c r="HTV8" s="124"/>
      <c r="HTW8" s="124"/>
      <c r="HTX8" s="124"/>
      <c r="HTY8" s="124"/>
      <c r="HTZ8" s="124"/>
      <c r="HUA8" s="124"/>
      <c r="HUB8" s="124"/>
      <c r="HUC8" s="124"/>
      <c r="HUD8" s="124"/>
      <c r="HUE8" s="124"/>
      <c r="HUF8" s="124"/>
      <c r="HUG8" s="124"/>
      <c r="HUH8" s="124"/>
      <c r="HUI8" s="124"/>
      <c r="HUJ8" s="124"/>
      <c r="HUK8" s="124"/>
      <c r="HUL8" s="124"/>
      <c r="HUM8" s="124"/>
      <c r="HUN8" s="124"/>
      <c r="HUO8" s="124"/>
      <c r="HUP8" s="124"/>
      <c r="HUQ8" s="124"/>
      <c r="HUR8" s="124"/>
      <c r="HUS8" s="124"/>
      <c r="HUT8" s="124"/>
      <c r="HUU8" s="124"/>
      <c r="HUV8" s="124"/>
      <c r="HUW8" s="124"/>
      <c r="HUX8" s="124"/>
      <c r="HUY8" s="124"/>
      <c r="HUZ8" s="124"/>
      <c r="HVA8" s="124"/>
      <c r="HVB8" s="124"/>
      <c r="HVC8" s="124"/>
      <c r="HVD8" s="124"/>
      <c r="HVE8" s="124"/>
      <c r="HVF8" s="124"/>
      <c r="HVG8" s="124"/>
      <c r="HVH8" s="124"/>
      <c r="HVI8" s="124"/>
      <c r="HVJ8" s="124"/>
      <c r="HVK8" s="124"/>
      <c r="HVL8" s="124"/>
      <c r="HVM8" s="124"/>
      <c r="HVN8" s="124"/>
      <c r="HVO8" s="124"/>
      <c r="HVP8" s="124"/>
      <c r="HVQ8" s="124"/>
      <c r="HVR8" s="124"/>
      <c r="HVS8" s="124"/>
      <c r="HVT8" s="124"/>
      <c r="HVU8" s="124"/>
      <c r="HVV8" s="124"/>
      <c r="HVW8" s="124"/>
      <c r="HVX8" s="124"/>
      <c r="HVY8" s="124"/>
      <c r="HVZ8" s="124"/>
      <c r="HWA8" s="124"/>
      <c r="HWB8" s="124"/>
      <c r="HWC8" s="124"/>
      <c r="HWD8" s="124"/>
      <c r="HWE8" s="124"/>
      <c r="HWF8" s="124"/>
      <c r="HWG8" s="124"/>
      <c r="HWH8" s="124"/>
      <c r="HWI8" s="124"/>
      <c r="HWJ8" s="124"/>
      <c r="HWK8" s="124"/>
      <c r="HWL8" s="124"/>
      <c r="HWM8" s="124"/>
      <c r="HWN8" s="124"/>
      <c r="HWO8" s="124"/>
      <c r="HWP8" s="124"/>
      <c r="HWQ8" s="124"/>
      <c r="HWR8" s="124"/>
      <c r="HWS8" s="124"/>
      <c r="HWT8" s="124"/>
      <c r="HWU8" s="124"/>
      <c r="HWV8" s="124"/>
      <c r="HWW8" s="124"/>
      <c r="HWX8" s="124"/>
      <c r="HWY8" s="124"/>
      <c r="HWZ8" s="124"/>
      <c r="HXA8" s="124"/>
      <c r="HXB8" s="124"/>
      <c r="HXC8" s="124"/>
      <c r="HXD8" s="124"/>
      <c r="HXE8" s="124"/>
      <c r="HXF8" s="124"/>
      <c r="HXG8" s="124"/>
      <c r="HXH8" s="124"/>
      <c r="HXI8" s="124"/>
      <c r="HXJ8" s="124"/>
      <c r="HXK8" s="124"/>
      <c r="HXL8" s="124"/>
      <c r="HXM8" s="124"/>
      <c r="HXN8" s="124"/>
      <c r="HXO8" s="124"/>
      <c r="HXP8" s="124"/>
      <c r="HXQ8" s="124"/>
      <c r="HXR8" s="124"/>
      <c r="HXS8" s="124"/>
      <c r="HXT8" s="124"/>
      <c r="HXU8" s="124"/>
      <c r="HXV8" s="124"/>
      <c r="HXW8" s="124"/>
      <c r="HXX8" s="124"/>
      <c r="HXY8" s="124"/>
      <c r="HXZ8" s="124"/>
      <c r="HYA8" s="124"/>
      <c r="HYB8" s="124"/>
      <c r="HYC8" s="124"/>
      <c r="HYD8" s="124"/>
      <c r="HYE8" s="124"/>
      <c r="HYF8" s="124"/>
      <c r="HYG8" s="124"/>
      <c r="HYH8" s="124"/>
      <c r="HYI8" s="124"/>
      <c r="HYJ8" s="124"/>
      <c r="HYK8" s="124"/>
      <c r="HYL8" s="124"/>
      <c r="HYM8" s="124"/>
      <c r="HYN8" s="124"/>
      <c r="HYO8" s="124"/>
      <c r="HYP8" s="124"/>
      <c r="HYQ8" s="124"/>
      <c r="HYR8" s="124"/>
      <c r="HYS8" s="124"/>
      <c r="HYT8" s="124"/>
      <c r="HYU8" s="124"/>
      <c r="HYV8" s="124"/>
      <c r="HYW8" s="124"/>
      <c r="HYX8" s="124"/>
      <c r="HYY8" s="124"/>
      <c r="HYZ8" s="124"/>
      <c r="HZA8" s="124"/>
      <c r="HZB8" s="124"/>
      <c r="HZC8" s="124"/>
      <c r="HZD8" s="124"/>
      <c r="HZE8" s="124"/>
      <c r="HZF8" s="124"/>
      <c r="HZG8" s="124"/>
      <c r="HZH8" s="124"/>
      <c r="HZI8" s="124"/>
      <c r="HZJ8" s="124"/>
      <c r="HZK8" s="124"/>
      <c r="HZL8" s="124"/>
      <c r="HZM8" s="124"/>
      <c r="HZN8" s="124"/>
      <c r="HZO8" s="124"/>
      <c r="HZP8" s="124"/>
      <c r="HZQ8" s="124"/>
      <c r="HZR8" s="124"/>
      <c r="HZS8" s="124"/>
      <c r="HZT8" s="124"/>
      <c r="HZU8" s="124"/>
      <c r="HZV8" s="124"/>
      <c r="HZW8" s="124"/>
      <c r="HZX8" s="124"/>
      <c r="HZY8" s="124"/>
      <c r="HZZ8" s="124"/>
      <c r="IAA8" s="124"/>
      <c r="IAB8" s="124"/>
      <c r="IAC8" s="124"/>
      <c r="IAD8" s="124"/>
      <c r="IAE8" s="124"/>
      <c r="IAF8" s="124"/>
      <c r="IAG8" s="124"/>
      <c r="IAH8" s="124"/>
      <c r="IAI8" s="124"/>
      <c r="IAJ8" s="124"/>
      <c r="IAK8" s="124"/>
      <c r="IAL8" s="124"/>
      <c r="IAM8" s="124"/>
      <c r="IAN8" s="124"/>
      <c r="IAO8" s="124"/>
      <c r="IAP8" s="124"/>
      <c r="IAQ8" s="124"/>
      <c r="IAR8" s="124"/>
      <c r="IAS8" s="124"/>
      <c r="IAT8" s="124"/>
      <c r="IAU8" s="124"/>
      <c r="IAV8" s="124"/>
      <c r="IAW8" s="124"/>
      <c r="IAX8" s="124"/>
      <c r="IAY8" s="124"/>
      <c r="IAZ8" s="124"/>
      <c r="IBA8" s="124"/>
      <c r="IBB8" s="124"/>
      <c r="IBC8" s="124"/>
      <c r="IBD8" s="124"/>
      <c r="IBE8" s="124"/>
      <c r="IBF8" s="124"/>
      <c r="IBG8" s="124"/>
      <c r="IBH8" s="124"/>
      <c r="IBI8" s="124"/>
      <c r="IBJ8" s="124"/>
      <c r="IBK8" s="124"/>
      <c r="IBL8" s="124"/>
      <c r="IBM8" s="124"/>
      <c r="IBN8" s="124"/>
      <c r="IBO8" s="124"/>
      <c r="IBP8" s="124"/>
      <c r="IBQ8" s="124"/>
      <c r="IBR8" s="124"/>
      <c r="IBS8" s="124"/>
      <c r="IBT8" s="124"/>
      <c r="IBU8" s="124"/>
      <c r="IBV8" s="124"/>
      <c r="IBW8" s="124"/>
      <c r="IBX8" s="124"/>
      <c r="IBY8" s="124"/>
      <c r="IBZ8" s="124"/>
      <c r="ICA8" s="124"/>
      <c r="ICB8" s="124"/>
      <c r="ICC8" s="124"/>
      <c r="ICD8" s="124"/>
      <c r="ICE8" s="124"/>
      <c r="ICF8" s="124"/>
      <c r="ICG8" s="124"/>
      <c r="ICH8" s="124"/>
      <c r="ICI8" s="124"/>
      <c r="ICJ8" s="124"/>
      <c r="ICK8" s="124"/>
      <c r="ICL8" s="124"/>
      <c r="ICM8" s="124"/>
      <c r="ICN8" s="124"/>
      <c r="ICO8" s="124"/>
      <c r="ICP8" s="124"/>
      <c r="ICQ8" s="124"/>
      <c r="ICR8" s="124"/>
      <c r="ICS8" s="124"/>
      <c r="ICT8" s="124"/>
      <c r="ICU8" s="124"/>
      <c r="ICV8" s="124"/>
      <c r="ICW8" s="124"/>
      <c r="ICX8" s="124"/>
      <c r="ICY8" s="124"/>
      <c r="ICZ8" s="124"/>
      <c r="IDA8" s="124"/>
      <c r="IDB8" s="124"/>
      <c r="IDC8" s="124"/>
      <c r="IDD8" s="124"/>
      <c r="IDE8" s="124"/>
      <c r="IDF8" s="124"/>
      <c r="IDG8" s="124"/>
      <c r="IDH8" s="124"/>
      <c r="IDI8" s="124"/>
      <c r="IDJ8" s="124"/>
      <c r="IDK8" s="124"/>
      <c r="IDL8" s="124"/>
      <c r="IDM8" s="124"/>
      <c r="IDN8" s="124"/>
      <c r="IDO8" s="124"/>
      <c r="IDP8" s="124"/>
      <c r="IDQ8" s="124"/>
      <c r="IDR8" s="124"/>
      <c r="IDS8" s="124"/>
      <c r="IDT8" s="124"/>
      <c r="IDU8" s="124"/>
      <c r="IDV8" s="124"/>
      <c r="IDW8" s="124"/>
      <c r="IDX8" s="124"/>
      <c r="IDY8" s="124"/>
      <c r="IDZ8" s="124"/>
      <c r="IEA8" s="124"/>
      <c r="IEB8" s="124"/>
      <c r="IEC8" s="124"/>
      <c r="IED8" s="124"/>
      <c r="IEE8" s="124"/>
      <c r="IEF8" s="124"/>
      <c r="IEG8" s="124"/>
      <c r="IEH8" s="124"/>
      <c r="IEI8" s="124"/>
      <c r="IEJ8" s="124"/>
      <c r="IEK8" s="124"/>
      <c r="IEL8" s="124"/>
      <c r="IEM8" s="124"/>
      <c r="IEN8" s="124"/>
      <c r="IEO8" s="124"/>
      <c r="IEP8" s="124"/>
      <c r="IEQ8" s="124"/>
      <c r="IER8" s="124"/>
      <c r="IES8" s="124"/>
      <c r="IET8" s="124"/>
      <c r="IEU8" s="124"/>
      <c r="IEV8" s="124"/>
      <c r="IEW8" s="124"/>
      <c r="IEX8" s="124"/>
      <c r="IEY8" s="124"/>
      <c r="IEZ8" s="124"/>
      <c r="IFA8" s="124"/>
      <c r="IFB8" s="124"/>
      <c r="IFC8" s="124"/>
      <c r="IFD8" s="124"/>
      <c r="IFE8" s="124"/>
      <c r="IFF8" s="124"/>
      <c r="IFG8" s="124"/>
      <c r="IFH8" s="124"/>
      <c r="IFI8" s="124"/>
      <c r="IFJ8" s="124"/>
      <c r="IFK8" s="124"/>
      <c r="IFL8" s="124"/>
      <c r="IFM8" s="124"/>
      <c r="IFN8" s="124"/>
      <c r="IFO8" s="124"/>
      <c r="IFP8" s="124"/>
      <c r="IFQ8" s="124"/>
      <c r="IFR8" s="124"/>
      <c r="IFS8" s="124"/>
      <c r="IFT8" s="124"/>
      <c r="IFU8" s="124"/>
      <c r="IFV8" s="124"/>
      <c r="IFW8" s="124"/>
      <c r="IFX8" s="124"/>
      <c r="IFY8" s="124"/>
      <c r="IFZ8" s="124"/>
      <c r="IGA8" s="124"/>
      <c r="IGB8" s="124"/>
      <c r="IGC8" s="124"/>
      <c r="IGD8" s="124"/>
      <c r="IGE8" s="124"/>
      <c r="IGF8" s="124"/>
      <c r="IGG8" s="124"/>
      <c r="IGH8" s="124"/>
      <c r="IGI8" s="124"/>
      <c r="IGJ8" s="124"/>
      <c r="IGK8" s="124"/>
      <c r="IGL8" s="124"/>
      <c r="IGM8" s="124"/>
      <c r="IGN8" s="124"/>
      <c r="IGO8" s="124"/>
      <c r="IGP8" s="124"/>
      <c r="IGQ8" s="124"/>
      <c r="IGR8" s="124"/>
      <c r="IGS8" s="124"/>
      <c r="IGT8" s="124"/>
      <c r="IGU8" s="124"/>
      <c r="IGV8" s="124"/>
      <c r="IGW8" s="124"/>
      <c r="IGX8" s="124"/>
      <c r="IGY8" s="124"/>
      <c r="IGZ8" s="124"/>
      <c r="IHA8" s="124"/>
      <c r="IHB8" s="124"/>
      <c r="IHC8" s="124"/>
      <c r="IHD8" s="124"/>
      <c r="IHE8" s="124"/>
      <c r="IHF8" s="124"/>
      <c r="IHG8" s="124"/>
      <c r="IHH8" s="124"/>
      <c r="IHI8" s="124"/>
      <c r="IHJ8" s="124"/>
      <c r="IHK8" s="124"/>
      <c r="IHL8" s="124"/>
      <c r="IHM8" s="124"/>
      <c r="IHN8" s="124"/>
      <c r="IHO8" s="124"/>
      <c r="IHP8" s="124"/>
      <c r="IHQ8" s="124"/>
      <c r="IHR8" s="124"/>
      <c r="IHS8" s="124"/>
      <c r="IHT8" s="124"/>
      <c r="IHU8" s="124"/>
      <c r="IHV8" s="124"/>
      <c r="IHW8" s="124"/>
      <c r="IHX8" s="124"/>
      <c r="IHY8" s="124"/>
      <c r="IHZ8" s="124"/>
      <c r="IIA8" s="124"/>
      <c r="IIB8" s="124"/>
      <c r="IIC8" s="124"/>
      <c r="IID8" s="124"/>
      <c r="IIE8" s="124"/>
      <c r="IIF8" s="124"/>
      <c r="IIG8" s="124"/>
      <c r="IIH8" s="124"/>
      <c r="III8" s="124"/>
      <c r="IIJ8" s="124"/>
      <c r="IIK8" s="124"/>
      <c r="IIL8" s="124"/>
      <c r="IIM8" s="124"/>
      <c r="IIN8" s="124"/>
      <c r="IIO8" s="124"/>
      <c r="IIP8" s="124"/>
      <c r="IIQ8" s="124"/>
      <c r="IIR8" s="124"/>
      <c r="IIS8" s="124"/>
      <c r="IIT8" s="124"/>
      <c r="IIU8" s="124"/>
      <c r="IIV8" s="124"/>
      <c r="IIW8" s="124"/>
      <c r="IIX8" s="124"/>
      <c r="IIY8" s="124"/>
      <c r="IIZ8" s="124"/>
      <c r="IJA8" s="124"/>
      <c r="IJB8" s="124"/>
      <c r="IJC8" s="124"/>
      <c r="IJD8" s="124"/>
      <c r="IJE8" s="124"/>
      <c r="IJF8" s="124"/>
      <c r="IJG8" s="124"/>
      <c r="IJH8" s="124"/>
      <c r="IJI8" s="124"/>
      <c r="IJJ8" s="124"/>
      <c r="IJK8" s="124"/>
      <c r="IJL8" s="124"/>
      <c r="IJM8" s="124"/>
      <c r="IJN8" s="124"/>
      <c r="IJO8" s="124"/>
      <c r="IJP8" s="124"/>
      <c r="IJQ8" s="124"/>
      <c r="IJR8" s="124"/>
      <c r="IJS8" s="124"/>
      <c r="IJT8" s="124"/>
      <c r="IJU8" s="124"/>
      <c r="IJV8" s="124"/>
      <c r="IJW8" s="124"/>
      <c r="IJX8" s="124"/>
      <c r="IJY8" s="124"/>
      <c r="IJZ8" s="124"/>
      <c r="IKA8" s="124"/>
      <c r="IKB8" s="124"/>
      <c r="IKC8" s="124"/>
      <c r="IKD8" s="124"/>
      <c r="IKE8" s="124"/>
      <c r="IKF8" s="124"/>
      <c r="IKG8" s="124"/>
      <c r="IKH8" s="124"/>
      <c r="IKI8" s="124"/>
      <c r="IKJ8" s="124"/>
      <c r="IKK8" s="124"/>
      <c r="IKL8" s="124"/>
      <c r="IKM8" s="124"/>
      <c r="IKN8" s="124"/>
      <c r="IKO8" s="124"/>
      <c r="IKP8" s="124"/>
      <c r="IKQ8" s="124"/>
      <c r="IKR8" s="124"/>
      <c r="IKS8" s="124"/>
      <c r="IKT8" s="124"/>
      <c r="IKU8" s="124"/>
      <c r="IKV8" s="124"/>
      <c r="IKW8" s="124"/>
      <c r="IKX8" s="124"/>
      <c r="IKY8" s="124"/>
      <c r="IKZ8" s="124"/>
      <c r="ILA8" s="124"/>
      <c r="ILB8" s="124"/>
      <c r="ILC8" s="124"/>
      <c r="ILD8" s="124"/>
      <c r="ILE8" s="124"/>
      <c r="ILF8" s="124"/>
      <c r="ILG8" s="124"/>
      <c r="ILH8" s="124"/>
      <c r="ILI8" s="124"/>
      <c r="ILJ8" s="124"/>
      <c r="ILK8" s="124"/>
      <c r="ILL8" s="124"/>
      <c r="ILM8" s="124"/>
      <c r="ILN8" s="124"/>
      <c r="ILO8" s="124"/>
      <c r="ILP8" s="124"/>
      <c r="ILQ8" s="124"/>
      <c r="ILR8" s="124"/>
      <c r="ILS8" s="124"/>
      <c r="ILT8" s="124"/>
      <c r="ILU8" s="124"/>
      <c r="ILV8" s="124"/>
      <c r="ILW8" s="124"/>
      <c r="ILX8" s="124"/>
      <c r="ILY8" s="124"/>
      <c r="ILZ8" s="124"/>
      <c r="IMA8" s="124"/>
      <c r="IMB8" s="124"/>
      <c r="IMC8" s="124"/>
      <c r="IMD8" s="124"/>
      <c r="IME8" s="124"/>
      <c r="IMF8" s="124"/>
      <c r="IMG8" s="124"/>
      <c r="IMH8" s="124"/>
      <c r="IMI8" s="124"/>
      <c r="IMJ8" s="124"/>
      <c r="IMK8" s="124"/>
      <c r="IML8" s="124"/>
      <c r="IMM8" s="124"/>
      <c r="IMN8" s="124"/>
      <c r="IMO8" s="124"/>
      <c r="IMP8" s="124"/>
      <c r="IMQ8" s="124"/>
      <c r="IMR8" s="124"/>
      <c r="IMS8" s="124"/>
      <c r="IMT8" s="124"/>
      <c r="IMU8" s="124"/>
      <c r="IMV8" s="124"/>
      <c r="IMW8" s="124"/>
      <c r="IMX8" s="124"/>
      <c r="IMY8" s="124"/>
      <c r="IMZ8" s="124"/>
      <c r="INA8" s="124"/>
      <c r="INB8" s="124"/>
      <c r="INC8" s="124"/>
      <c r="IND8" s="124"/>
      <c r="INE8" s="124"/>
      <c r="INF8" s="124"/>
      <c r="ING8" s="124"/>
      <c r="INH8" s="124"/>
      <c r="INI8" s="124"/>
      <c r="INJ8" s="124"/>
      <c r="INK8" s="124"/>
      <c r="INL8" s="124"/>
      <c r="INM8" s="124"/>
      <c r="INN8" s="124"/>
      <c r="INO8" s="124"/>
      <c r="INP8" s="124"/>
      <c r="INQ8" s="124"/>
      <c r="INR8" s="124"/>
      <c r="INS8" s="124"/>
      <c r="INT8" s="124"/>
      <c r="INU8" s="124"/>
      <c r="INV8" s="124"/>
      <c r="INW8" s="124"/>
      <c r="INX8" s="124"/>
      <c r="INY8" s="124"/>
      <c r="INZ8" s="124"/>
      <c r="IOA8" s="124"/>
      <c r="IOB8" s="124"/>
      <c r="IOC8" s="124"/>
      <c r="IOD8" s="124"/>
      <c r="IOE8" s="124"/>
      <c r="IOF8" s="124"/>
      <c r="IOG8" s="124"/>
      <c r="IOH8" s="124"/>
      <c r="IOI8" s="124"/>
      <c r="IOJ8" s="124"/>
      <c r="IOK8" s="124"/>
      <c r="IOL8" s="124"/>
      <c r="IOM8" s="124"/>
      <c r="ION8" s="124"/>
      <c r="IOO8" s="124"/>
      <c r="IOP8" s="124"/>
      <c r="IOQ8" s="124"/>
      <c r="IOR8" s="124"/>
      <c r="IOS8" s="124"/>
      <c r="IOT8" s="124"/>
      <c r="IOU8" s="124"/>
      <c r="IOV8" s="124"/>
      <c r="IOW8" s="124"/>
      <c r="IOX8" s="124"/>
      <c r="IOY8" s="124"/>
      <c r="IOZ8" s="124"/>
      <c r="IPA8" s="124"/>
      <c r="IPB8" s="124"/>
      <c r="IPC8" s="124"/>
      <c r="IPD8" s="124"/>
      <c r="IPE8" s="124"/>
      <c r="IPF8" s="124"/>
      <c r="IPG8" s="124"/>
      <c r="IPH8" s="124"/>
      <c r="IPI8" s="124"/>
      <c r="IPJ8" s="124"/>
      <c r="IPK8" s="124"/>
      <c r="IPL8" s="124"/>
      <c r="IPM8" s="124"/>
      <c r="IPN8" s="124"/>
      <c r="IPO8" s="124"/>
      <c r="IPP8" s="124"/>
      <c r="IPQ8" s="124"/>
      <c r="IPR8" s="124"/>
      <c r="IPS8" s="124"/>
      <c r="IPT8" s="124"/>
      <c r="IPU8" s="124"/>
      <c r="IPV8" s="124"/>
      <c r="IPW8" s="124"/>
      <c r="IPX8" s="124"/>
      <c r="IPY8" s="124"/>
      <c r="IPZ8" s="124"/>
      <c r="IQA8" s="124"/>
      <c r="IQB8" s="124"/>
      <c r="IQC8" s="124"/>
      <c r="IQD8" s="124"/>
      <c r="IQE8" s="124"/>
      <c r="IQF8" s="124"/>
      <c r="IQG8" s="124"/>
      <c r="IQH8" s="124"/>
      <c r="IQI8" s="124"/>
      <c r="IQJ8" s="124"/>
      <c r="IQK8" s="124"/>
      <c r="IQL8" s="124"/>
      <c r="IQM8" s="124"/>
      <c r="IQN8" s="124"/>
      <c r="IQO8" s="124"/>
      <c r="IQP8" s="124"/>
      <c r="IQQ8" s="124"/>
      <c r="IQR8" s="124"/>
      <c r="IQS8" s="124"/>
      <c r="IQT8" s="124"/>
      <c r="IQU8" s="124"/>
      <c r="IQV8" s="124"/>
      <c r="IQW8" s="124"/>
      <c r="IQX8" s="124"/>
      <c r="IQY8" s="124"/>
      <c r="IQZ8" s="124"/>
      <c r="IRA8" s="124"/>
      <c r="IRB8" s="124"/>
      <c r="IRC8" s="124"/>
      <c r="IRD8" s="124"/>
      <c r="IRE8" s="124"/>
      <c r="IRF8" s="124"/>
      <c r="IRG8" s="124"/>
      <c r="IRH8" s="124"/>
      <c r="IRI8" s="124"/>
      <c r="IRJ8" s="124"/>
      <c r="IRK8" s="124"/>
      <c r="IRL8" s="124"/>
      <c r="IRM8" s="124"/>
      <c r="IRN8" s="124"/>
      <c r="IRO8" s="124"/>
      <c r="IRP8" s="124"/>
      <c r="IRQ8" s="124"/>
      <c r="IRR8" s="124"/>
      <c r="IRS8" s="124"/>
      <c r="IRT8" s="124"/>
      <c r="IRU8" s="124"/>
      <c r="IRV8" s="124"/>
      <c r="IRW8" s="124"/>
      <c r="IRX8" s="124"/>
      <c r="IRY8" s="124"/>
      <c r="IRZ8" s="124"/>
      <c r="ISA8" s="124"/>
      <c r="ISB8" s="124"/>
      <c r="ISC8" s="124"/>
      <c r="ISD8" s="124"/>
      <c r="ISE8" s="124"/>
      <c r="ISF8" s="124"/>
      <c r="ISG8" s="124"/>
      <c r="ISH8" s="124"/>
      <c r="ISI8" s="124"/>
      <c r="ISJ8" s="124"/>
      <c r="ISK8" s="124"/>
      <c r="ISL8" s="124"/>
      <c r="ISM8" s="124"/>
      <c r="ISN8" s="124"/>
      <c r="ISO8" s="124"/>
      <c r="ISP8" s="124"/>
      <c r="ISQ8" s="124"/>
      <c r="ISR8" s="124"/>
      <c r="ISS8" s="124"/>
      <c r="IST8" s="124"/>
      <c r="ISU8" s="124"/>
      <c r="ISV8" s="124"/>
      <c r="ISW8" s="124"/>
      <c r="ISX8" s="124"/>
      <c r="ISY8" s="124"/>
      <c r="ISZ8" s="124"/>
      <c r="ITA8" s="124"/>
      <c r="ITB8" s="124"/>
      <c r="ITC8" s="124"/>
      <c r="ITD8" s="124"/>
      <c r="ITE8" s="124"/>
      <c r="ITF8" s="124"/>
      <c r="ITG8" s="124"/>
      <c r="ITH8" s="124"/>
      <c r="ITI8" s="124"/>
      <c r="ITJ8" s="124"/>
      <c r="ITK8" s="124"/>
      <c r="ITL8" s="124"/>
      <c r="ITM8" s="124"/>
      <c r="ITN8" s="124"/>
      <c r="ITO8" s="124"/>
      <c r="ITP8" s="124"/>
      <c r="ITQ8" s="124"/>
      <c r="ITR8" s="124"/>
      <c r="ITS8" s="124"/>
      <c r="ITT8" s="124"/>
      <c r="ITU8" s="124"/>
      <c r="ITV8" s="124"/>
      <c r="ITW8" s="124"/>
      <c r="ITX8" s="124"/>
      <c r="ITY8" s="124"/>
      <c r="ITZ8" s="124"/>
      <c r="IUA8" s="124"/>
      <c r="IUB8" s="124"/>
      <c r="IUC8" s="124"/>
      <c r="IUD8" s="124"/>
      <c r="IUE8" s="124"/>
      <c r="IUF8" s="124"/>
      <c r="IUG8" s="124"/>
      <c r="IUH8" s="124"/>
      <c r="IUI8" s="124"/>
      <c r="IUJ8" s="124"/>
      <c r="IUK8" s="124"/>
      <c r="IUL8" s="124"/>
      <c r="IUM8" s="124"/>
      <c r="IUN8" s="124"/>
      <c r="IUO8" s="124"/>
      <c r="IUP8" s="124"/>
      <c r="IUQ8" s="124"/>
      <c r="IUR8" s="124"/>
      <c r="IUS8" s="124"/>
      <c r="IUT8" s="124"/>
      <c r="IUU8" s="124"/>
      <c r="IUV8" s="124"/>
      <c r="IUW8" s="124"/>
      <c r="IUX8" s="124"/>
      <c r="IUY8" s="124"/>
      <c r="IUZ8" s="124"/>
      <c r="IVA8" s="124"/>
      <c r="IVB8" s="124"/>
      <c r="IVC8" s="124"/>
      <c r="IVD8" s="124"/>
      <c r="IVE8" s="124"/>
      <c r="IVF8" s="124"/>
      <c r="IVG8" s="124"/>
      <c r="IVH8" s="124"/>
      <c r="IVI8" s="124"/>
      <c r="IVJ8" s="124"/>
      <c r="IVK8" s="124"/>
      <c r="IVL8" s="124"/>
      <c r="IVM8" s="124"/>
      <c r="IVN8" s="124"/>
      <c r="IVO8" s="124"/>
      <c r="IVP8" s="124"/>
      <c r="IVQ8" s="124"/>
      <c r="IVR8" s="124"/>
      <c r="IVS8" s="124"/>
      <c r="IVT8" s="124"/>
      <c r="IVU8" s="124"/>
      <c r="IVV8" s="124"/>
      <c r="IVW8" s="124"/>
      <c r="IVX8" s="124"/>
      <c r="IVY8" s="124"/>
      <c r="IVZ8" s="124"/>
      <c r="IWA8" s="124"/>
      <c r="IWB8" s="124"/>
      <c r="IWC8" s="124"/>
      <c r="IWD8" s="124"/>
      <c r="IWE8" s="124"/>
      <c r="IWF8" s="124"/>
      <c r="IWG8" s="124"/>
      <c r="IWH8" s="124"/>
      <c r="IWI8" s="124"/>
      <c r="IWJ8" s="124"/>
      <c r="IWK8" s="124"/>
      <c r="IWL8" s="124"/>
      <c r="IWM8" s="124"/>
      <c r="IWN8" s="124"/>
      <c r="IWO8" s="124"/>
      <c r="IWP8" s="124"/>
      <c r="IWQ8" s="124"/>
      <c r="IWR8" s="124"/>
      <c r="IWS8" s="124"/>
      <c r="IWT8" s="124"/>
      <c r="IWU8" s="124"/>
      <c r="IWV8" s="124"/>
      <c r="IWW8" s="124"/>
      <c r="IWX8" s="124"/>
      <c r="IWY8" s="124"/>
      <c r="IWZ8" s="124"/>
      <c r="IXA8" s="124"/>
      <c r="IXB8" s="124"/>
      <c r="IXC8" s="124"/>
      <c r="IXD8" s="124"/>
      <c r="IXE8" s="124"/>
      <c r="IXF8" s="124"/>
      <c r="IXG8" s="124"/>
      <c r="IXH8" s="124"/>
      <c r="IXI8" s="124"/>
      <c r="IXJ8" s="124"/>
      <c r="IXK8" s="124"/>
      <c r="IXL8" s="124"/>
      <c r="IXM8" s="124"/>
      <c r="IXN8" s="124"/>
      <c r="IXO8" s="124"/>
      <c r="IXP8" s="124"/>
      <c r="IXQ8" s="124"/>
      <c r="IXR8" s="124"/>
      <c r="IXS8" s="124"/>
      <c r="IXT8" s="124"/>
      <c r="IXU8" s="124"/>
      <c r="IXV8" s="124"/>
      <c r="IXW8" s="124"/>
      <c r="IXX8" s="124"/>
      <c r="IXY8" s="124"/>
      <c r="IXZ8" s="124"/>
      <c r="IYA8" s="124"/>
      <c r="IYB8" s="124"/>
      <c r="IYC8" s="124"/>
      <c r="IYD8" s="124"/>
      <c r="IYE8" s="124"/>
      <c r="IYF8" s="124"/>
      <c r="IYG8" s="124"/>
      <c r="IYH8" s="124"/>
      <c r="IYI8" s="124"/>
      <c r="IYJ8" s="124"/>
      <c r="IYK8" s="124"/>
      <c r="IYL8" s="124"/>
      <c r="IYM8" s="124"/>
      <c r="IYN8" s="124"/>
      <c r="IYO8" s="124"/>
      <c r="IYP8" s="124"/>
      <c r="IYQ8" s="124"/>
      <c r="IYR8" s="124"/>
      <c r="IYS8" s="124"/>
      <c r="IYT8" s="124"/>
      <c r="IYU8" s="124"/>
      <c r="IYV8" s="124"/>
      <c r="IYW8" s="124"/>
      <c r="IYX8" s="124"/>
      <c r="IYY8" s="124"/>
      <c r="IYZ8" s="124"/>
      <c r="IZA8" s="124"/>
      <c r="IZB8" s="124"/>
      <c r="IZC8" s="124"/>
      <c r="IZD8" s="124"/>
      <c r="IZE8" s="124"/>
      <c r="IZF8" s="124"/>
      <c r="IZG8" s="124"/>
      <c r="IZH8" s="124"/>
      <c r="IZI8" s="124"/>
      <c r="IZJ8" s="124"/>
      <c r="IZK8" s="124"/>
      <c r="IZL8" s="124"/>
      <c r="IZM8" s="124"/>
      <c r="IZN8" s="124"/>
      <c r="IZO8" s="124"/>
      <c r="IZP8" s="124"/>
      <c r="IZQ8" s="124"/>
      <c r="IZR8" s="124"/>
      <c r="IZS8" s="124"/>
      <c r="IZT8" s="124"/>
      <c r="IZU8" s="124"/>
      <c r="IZV8" s="124"/>
      <c r="IZW8" s="124"/>
      <c r="IZX8" s="124"/>
      <c r="IZY8" s="124"/>
      <c r="IZZ8" s="124"/>
      <c r="JAA8" s="124"/>
      <c r="JAB8" s="124"/>
      <c r="JAC8" s="124"/>
      <c r="JAD8" s="124"/>
      <c r="JAE8" s="124"/>
      <c r="JAF8" s="124"/>
      <c r="JAG8" s="124"/>
      <c r="JAH8" s="124"/>
      <c r="JAI8" s="124"/>
      <c r="JAJ8" s="124"/>
      <c r="JAK8" s="124"/>
      <c r="JAL8" s="124"/>
      <c r="JAM8" s="124"/>
      <c r="JAN8" s="124"/>
      <c r="JAO8" s="124"/>
      <c r="JAP8" s="124"/>
      <c r="JAQ8" s="124"/>
      <c r="JAR8" s="124"/>
      <c r="JAS8" s="124"/>
      <c r="JAT8" s="124"/>
      <c r="JAU8" s="124"/>
      <c r="JAV8" s="124"/>
      <c r="JAW8" s="124"/>
      <c r="JAX8" s="124"/>
      <c r="JAY8" s="124"/>
      <c r="JAZ8" s="124"/>
      <c r="JBA8" s="124"/>
      <c r="JBB8" s="124"/>
      <c r="JBC8" s="124"/>
      <c r="JBD8" s="124"/>
      <c r="JBE8" s="124"/>
      <c r="JBF8" s="124"/>
      <c r="JBG8" s="124"/>
      <c r="JBH8" s="124"/>
      <c r="JBI8" s="124"/>
      <c r="JBJ8" s="124"/>
      <c r="JBK8" s="124"/>
      <c r="JBL8" s="124"/>
      <c r="JBM8" s="124"/>
      <c r="JBN8" s="124"/>
      <c r="JBO8" s="124"/>
      <c r="JBP8" s="124"/>
      <c r="JBQ8" s="124"/>
      <c r="JBR8" s="124"/>
      <c r="JBS8" s="124"/>
      <c r="JBT8" s="124"/>
      <c r="JBU8" s="124"/>
      <c r="JBV8" s="124"/>
      <c r="JBW8" s="124"/>
      <c r="JBX8" s="124"/>
      <c r="JBY8" s="124"/>
      <c r="JBZ8" s="124"/>
      <c r="JCA8" s="124"/>
      <c r="JCB8" s="124"/>
      <c r="JCC8" s="124"/>
      <c r="JCD8" s="124"/>
      <c r="JCE8" s="124"/>
      <c r="JCF8" s="124"/>
      <c r="JCG8" s="124"/>
      <c r="JCH8" s="124"/>
      <c r="JCI8" s="124"/>
      <c r="JCJ8" s="124"/>
      <c r="JCK8" s="124"/>
      <c r="JCL8" s="124"/>
      <c r="JCM8" s="124"/>
      <c r="JCN8" s="124"/>
      <c r="JCO8" s="124"/>
      <c r="JCP8" s="124"/>
      <c r="JCQ8" s="124"/>
      <c r="JCR8" s="124"/>
      <c r="JCS8" s="124"/>
      <c r="JCT8" s="124"/>
      <c r="JCU8" s="124"/>
      <c r="JCV8" s="124"/>
      <c r="JCW8" s="124"/>
      <c r="JCX8" s="124"/>
      <c r="JCY8" s="124"/>
      <c r="JCZ8" s="124"/>
      <c r="JDA8" s="124"/>
      <c r="JDB8" s="124"/>
      <c r="JDC8" s="124"/>
      <c r="JDD8" s="124"/>
      <c r="JDE8" s="124"/>
      <c r="JDF8" s="124"/>
      <c r="JDG8" s="124"/>
      <c r="JDH8" s="124"/>
      <c r="JDI8" s="124"/>
      <c r="JDJ8" s="124"/>
      <c r="JDK8" s="124"/>
      <c r="JDL8" s="124"/>
      <c r="JDM8" s="124"/>
      <c r="JDN8" s="124"/>
      <c r="JDO8" s="124"/>
      <c r="JDP8" s="124"/>
      <c r="JDQ8" s="124"/>
      <c r="JDR8" s="124"/>
      <c r="JDS8" s="124"/>
      <c r="JDT8" s="124"/>
      <c r="JDU8" s="124"/>
      <c r="JDV8" s="124"/>
      <c r="JDW8" s="124"/>
      <c r="JDX8" s="124"/>
      <c r="JDY8" s="124"/>
      <c r="JDZ8" s="124"/>
      <c r="JEA8" s="124"/>
      <c r="JEB8" s="124"/>
      <c r="JEC8" s="124"/>
      <c r="JED8" s="124"/>
      <c r="JEE8" s="124"/>
      <c r="JEF8" s="124"/>
      <c r="JEG8" s="124"/>
      <c r="JEH8" s="124"/>
      <c r="JEI8" s="124"/>
      <c r="JEJ8" s="124"/>
      <c r="JEK8" s="124"/>
      <c r="JEL8" s="124"/>
      <c r="JEM8" s="124"/>
      <c r="JEN8" s="124"/>
      <c r="JEO8" s="124"/>
      <c r="JEP8" s="124"/>
      <c r="JEQ8" s="124"/>
      <c r="JER8" s="124"/>
      <c r="JES8" s="124"/>
      <c r="JET8" s="124"/>
      <c r="JEU8" s="124"/>
      <c r="JEV8" s="124"/>
      <c r="JEW8" s="124"/>
      <c r="JEX8" s="124"/>
      <c r="JEY8" s="124"/>
      <c r="JEZ8" s="124"/>
      <c r="JFA8" s="124"/>
      <c r="JFB8" s="124"/>
      <c r="JFC8" s="124"/>
      <c r="JFD8" s="124"/>
      <c r="JFE8" s="124"/>
      <c r="JFF8" s="124"/>
      <c r="JFG8" s="124"/>
      <c r="JFH8" s="124"/>
      <c r="JFI8" s="124"/>
      <c r="JFJ8" s="124"/>
      <c r="JFK8" s="124"/>
      <c r="JFL8" s="124"/>
      <c r="JFM8" s="124"/>
      <c r="JFN8" s="124"/>
      <c r="JFO8" s="124"/>
      <c r="JFP8" s="124"/>
      <c r="JFQ8" s="124"/>
      <c r="JFR8" s="124"/>
      <c r="JFS8" s="124"/>
      <c r="JFT8" s="124"/>
      <c r="JFU8" s="124"/>
      <c r="JFV8" s="124"/>
      <c r="JFW8" s="124"/>
      <c r="JFX8" s="124"/>
      <c r="JFY8" s="124"/>
      <c r="JFZ8" s="124"/>
      <c r="JGA8" s="124"/>
      <c r="JGB8" s="124"/>
      <c r="JGC8" s="124"/>
      <c r="JGD8" s="124"/>
      <c r="JGE8" s="124"/>
      <c r="JGF8" s="124"/>
      <c r="JGG8" s="124"/>
      <c r="JGH8" s="124"/>
      <c r="JGI8" s="124"/>
      <c r="JGJ8" s="124"/>
      <c r="JGK8" s="124"/>
      <c r="JGL8" s="124"/>
      <c r="JGM8" s="124"/>
      <c r="JGN8" s="124"/>
      <c r="JGO8" s="124"/>
      <c r="JGP8" s="124"/>
      <c r="JGQ8" s="124"/>
      <c r="JGR8" s="124"/>
      <c r="JGS8" s="124"/>
      <c r="JGT8" s="124"/>
      <c r="JGU8" s="124"/>
      <c r="JGV8" s="124"/>
      <c r="JGW8" s="124"/>
      <c r="JGX8" s="124"/>
      <c r="JGY8" s="124"/>
      <c r="JGZ8" s="124"/>
      <c r="JHA8" s="124"/>
      <c r="JHB8" s="124"/>
      <c r="JHC8" s="124"/>
      <c r="JHD8" s="124"/>
      <c r="JHE8" s="124"/>
      <c r="JHF8" s="124"/>
      <c r="JHG8" s="124"/>
      <c r="JHH8" s="124"/>
      <c r="JHI8" s="124"/>
      <c r="JHJ8" s="124"/>
      <c r="JHK8" s="124"/>
      <c r="JHL8" s="124"/>
      <c r="JHM8" s="124"/>
      <c r="JHN8" s="124"/>
      <c r="JHO8" s="124"/>
      <c r="JHP8" s="124"/>
      <c r="JHQ8" s="124"/>
      <c r="JHR8" s="124"/>
      <c r="JHS8" s="124"/>
      <c r="JHT8" s="124"/>
      <c r="JHU8" s="124"/>
      <c r="JHV8" s="124"/>
      <c r="JHW8" s="124"/>
      <c r="JHX8" s="124"/>
      <c r="JHY8" s="124"/>
      <c r="JHZ8" s="124"/>
      <c r="JIA8" s="124"/>
      <c r="JIB8" s="124"/>
      <c r="JIC8" s="124"/>
      <c r="JID8" s="124"/>
      <c r="JIE8" s="124"/>
      <c r="JIF8" s="124"/>
      <c r="JIG8" s="124"/>
      <c r="JIH8" s="124"/>
      <c r="JII8" s="124"/>
      <c r="JIJ8" s="124"/>
      <c r="JIK8" s="124"/>
      <c r="JIL8" s="124"/>
      <c r="JIM8" s="124"/>
      <c r="JIN8" s="124"/>
      <c r="JIO8" s="124"/>
      <c r="JIP8" s="124"/>
      <c r="JIQ8" s="124"/>
      <c r="JIR8" s="124"/>
      <c r="JIS8" s="124"/>
      <c r="JIT8" s="124"/>
      <c r="JIU8" s="124"/>
      <c r="JIV8" s="124"/>
      <c r="JIW8" s="124"/>
      <c r="JIX8" s="124"/>
      <c r="JIY8" s="124"/>
      <c r="JIZ8" s="124"/>
      <c r="JJA8" s="124"/>
      <c r="JJB8" s="124"/>
      <c r="JJC8" s="124"/>
      <c r="JJD8" s="124"/>
      <c r="JJE8" s="124"/>
      <c r="JJF8" s="124"/>
      <c r="JJG8" s="124"/>
      <c r="JJH8" s="124"/>
      <c r="JJI8" s="124"/>
      <c r="JJJ8" s="124"/>
      <c r="JJK8" s="124"/>
      <c r="JJL8" s="124"/>
      <c r="JJM8" s="124"/>
      <c r="JJN8" s="124"/>
      <c r="JJO8" s="124"/>
      <c r="JJP8" s="124"/>
      <c r="JJQ8" s="124"/>
      <c r="JJR8" s="124"/>
      <c r="JJS8" s="124"/>
      <c r="JJT8" s="124"/>
      <c r="JJU8" s="124"/>
      <c r="JJV8" s="124"/>
      <c r="JJW8" s="124"/>
      <c r="JJX8" s="124"/>
      <c r="JJY8" s="124"/>
      <c r="JJZ8" s="124"/>
      <c r="JKA8" s="124"/>
      <c r="JKB8" s="124"/>
      <c r="JKC8" s="124"/>
      <c r="JKD8" s="124"/>
      <c r="JKE8" s="124"/>
      <c r="JKF8" s="124"/>
      <c r="JKG8" s="124"/>
      <c r="JKH8" s="124"/>
      <c r="JKI8" s="124"/>
      <c r="JKJ8" s="124"/>
      <c r="JKK8" s="124"/>
      <c r="JKL8" s="124"/>
      <c r="JKM8" s="124"/>
      <c r="JKN8" s="124"/>
      <c r="JKO8" s="124"/>
      <c r="JKP8" s="124"/>
      <c r="JKQ8" s="124"/>
      <c r="JKR8" s="124"/>
      <c r="JKS8" s="124"/>
      <c r="JKT8" s="124"/>
      <c r="JKU8" s="124"/>
      <c r="JKV8" s="124"/>
      <c r="JKW8" s="124"/>
      <c r="JKX8" s="124"/>
      <c r="JKY8" s="124"/>
      <c r="JKZ8" s="124"/>
      <c r="JLA8" s="124"/>
      <c r="JLB8" s="124"/>
      <c r="JLC8" s="124"/>
      <c r="JLD8" s="124"/>
      <c r="JLE8" s="124"/>
      <c r="JLF8" s="124"/>
      <c r="JLG8" s="124"/>
      <c r="JLH8" s="124"/>
      <c r="JLI8" s="124"/>
      <c r="JLJ8" s="124"/>
      <c r="JLK8" s="124"/>
      <c r="JLL8" s="124"/>
      <c r="JLM8" s="124"/>
      <c r="JLN8" s="124"/>
      <c r="JLO8" s="124"/>
      <c r="JLP8" s="124"/>
      <c r="JLQ8" s="124"/>
      <c r="JLR8" s="124"/>
      <c r="JLS8" s="124"/>
      <c r="JLT8" s="124"/>
      <c r="JLU8" s="124"/>
      <c r="JLV8" s="124"/>
      <c r="JLW8" s="124"/>
      <c r="JLX8" s="124"/>
      <c r="JLY8" s="124"/>
      <c r="JLZ8" s="124"/>
      <c r="JMA8" s="124"/>
      <c r="JMB8" s="124"/>
      <c r="JMC8" s="124"/>
      <c r="JMD8" s="124"/>
      <c r="JME8" s="124"/>
      <c r="JMF8" s="124"/>
      <c r="JMG8" s="124"/>
      <c r="JMH8" s="124"/>
      <c r="JMI8" s="124"/>
      <c r="JMJ8" s="124"/>
      <c r="JMK8" s="124"/>
      <c r="JML8" s="124"/>
      <c r="JMM8" s="124"/>
      <c r="JMN8" s="124"/>
      <c r="JMO8" s="124"/>
      <c r="JMP8" s="124"/>
      <c r="JMQ8" s="124"/>
      <c r="JMR8" s="124"/>
      <c r="JMS8" s="124"/>
      <c r="JMT8" s="124"/>
      <c r="JMU8" s="124"/>
      <c r="JMV8" s="124"/>
      <c r="JMW8" s="124"/>
      <c r="JMX8" s="124"/>
      <c r="JMY8" s="124"/>
      <c r="JMZ8" s="124"/>
      <c r="JNA8" s="124"/>
      <c r="JNB8" s="124"/>
      <c r="JNC8" s="124"/>
      <c r="JND8" s="124"/>
      <c r="JNE8" s="124"/>
      <c r="JNF8" s="124"/>
      <c r="JNG8" s="124"/>
      <c r="JNH8" s="124"/>
      <c r="JNI8" s="124"/>
      <c r="JNJ8" s="124"/>
      <c r="JNK8" s="124"/>
      <c r="JNL8" s="124"/>
      <c r="JNM8" s="124"/>
      <c r="JNN8" s="124"/>
      <c r="JNO8" s="124"/>
      <c r="JNP8" s="124"/>
      <c r="JNQ8" s="124"/>
      <c r="JNR8" s="124"/>
      <c r="JNS8" s="124"/>
      <c r="JNT8" s="124"/>
      <c r="JNU8" s="124"/>
      <c r="JNV8" s="124"/>
      <c r="JNW8" s="124"/>
      <c r="JNX8" s="124"/>
      <c r="JNY8" s="124"/>
      <c r="JNZ8" s="124"/>
      <c r="JOA8" s="124"/>
      <c r="JOB8" s="124"/>
      <c r="JOC8" s="124"/>
      <c r="JOD8" s="124"/>
      <c r="JOE8" s="124"/>
      <c r="JOF8" s="124"/>
      <c r="JOG8" s="124"/>
      <c r="JOH8" s="124"/>
      <c r="JOI8" s="124"/>
      <c r="JOJ8" s="124"/>
      <c r="JOK8" s="124"/>
      <c r="JOL8" s="124"/>
      <c r="JOM8" s="124"/>
      <c r="JON8" s="124"/>
      <c r="JOO8" s="124"/>
      <c r="JOP8" s="124"/>
      <c r="JOQ8" s="124"/>
      <c r="JOR8" s="124"/>
      <c r="JOS8" s="124"/>
      <c r="JOT8" s="124"/>
      <c r="JOU8" s="124"/>
      <c r="JOV8" s="124"/>
      <c r="JOW8" s="124"/>
      <c r="JOX8" s="124"/>
      <c r="JOY8" s="124"/>
      <c r="JOZ8" s="124"/>
      <c r="JPA8" s="124"/>
      <c r="JPB8" s="124"/>
      <c r="JPC8" s="124"/>
      <c r="JPD8" s="124"/>
      <c r="JPE8" s="124"/>
      <c r="JPF8" s="124"/>
      <c r="JPG8" s="124"/>
      <c r="JPH8" s="124"/>
      <c r="JPI8" s="124"/>
      <c r="JPJ8" s="124"/>
      <c r="JPK8" s="124"/>
      <c r="JPL8" s="124"/>
      <c r="JPM8" s="124"/>
      <c r="JPN8" s="124"/>
      <c r="JPO8" s="124"/>
      <c r="JPP8" s="124"/>
      <c r="JPQ8" s="124"/>
      <c r="JPR8" s="124"/>
      <c r="JPS8" s="124"/>
      <c r="JPT8" s="124"/>
      <c r="JPU8" s="124"/>
      <c r="JPV8" s="124"/>
      <c r="JPW8" s="124"/>
      <c r="JPX8" s="124"/>
      <c r="JPY8" s="124"/>
      <c r="JPZ8" s="124"/>
      <c r="JQA8" s="124"/>
      <c r="JQB8" s="124"/>
      <c r="JQC8" s="124"/>
      <c r="JQD8" s="124"/>
      <c r="JQE8" s="124"/>
      <c r="JQF8" s="124"/>
      <c r="JQG8" s="124"/>
      <c r="JQH8" s="124"/>
      <c r="JQI8" s="124"/>
      <c r="JQJ8" s="124"/>
      <c r="JQK8" s="124"/>
      <c r="JQL8" s="124"/>
      <c r="JQM8" s="124"/>
      <c r="JQN8" s="124"/>
      <c r="JQO8" s="124"/>
      <c r="JQP8" s="124"/>
      <c r="JQQ8" s="124"/>
      <c r="JQR8" s="124"/>
      <c r="JQS8" s="124"/>
      <c r="JQT8" s="124"/>
      <c r="JQU8" s="124"/>
      <c r="JQV8" s="124"/>
      <c r="JQW8" s="124"/>
      <c r="JQX8" s="124"/>
      <c r="JQY8" s="124"/>
      <c r="JQZ8" s="124"/>
      <c r="JRA8" s="124"/>
      <c r="JRB8" s="124"/>
      <c r="JRC8" s="124"/>
      <c r="JRD8" s="124"/>
      <c r="JRE8" s="124"/>
      <c r="JRF8" s="124"/>
      <c r="JRG8" s="124"/>
      <c r="JRH8" s="124"/>
      <c r="JRI8" s="124"/>
      <c r="JRJ8" s="124"/>
      <c r="JRK8" s="124"/>
      <c r="JRL8" s="124"/>
      <c r="JRM8" s="124"/>
      <c r="JRN8" s="124"/>
      <c r="JRO8" s="124"/>
      <c r="JRP8" s="124"/>
      <c r="JRQ8" s="124"/>
      <c r="JRR8" s="124"/>
      <c r="JRS8" s="124"/>
      <c r="JRT8" s="124"/>
      <c r="JRU8" s="124"/>
      <c r="JRV8" s="124"/>
      <c r="JRW8" s="124"/>
      <c r="JRX8" s="124"/>
      <c r="JRY8" s="124"/>
      <c r="JRZ8" s="124"/>
      <c r="JSA8" s="124"/>
      <c r="JSB8" s="124"/>
      <c r="JSC8" s="124"/>
      <c r="JSD8" s="124"/>
      <c r="JSE8" s="124"/>
      <c r="JSF8" s="124"/>
      <c r="JSG8" s="124"/>
      <c r="JSH8" s="124"/>
      <c r="JSI8" s="124"/>
      <c r="JSJ8" s="124"/>
      <c r="JSK8" s="124"/>
      <c r="JSL8" s="124"/>
      <c r="JSM8" s="124"/>
      <c r="JSN8" s="124"/>
      <c r="JSO8" s="124"/>
      <c r="JSP8" s="124"/>
      <c r="JSQ8" s="124"/>
      <c r="JSR8" s="124"/>
      <c r="JSS8" s="124"/>
      <c r="JST8" s="124"/>
      <c r="JSU8" s="124"/>
      <c r="JSV8" s="124"/>
      <c r="JSW8" s="124"/>
      <c r="JSX8" s="124"/>
      <c r="JSY8" s="124"/>
      <c r="JSZ8" s="124"/>
      <c r="JTA8" s="124"/>
      <c r="JTB8" s="124"/>
      <c r="JTC8" s="124"/>
      <c r="JTD8" s="124"/>
      <c r="JTE8" s="124"/>
      <c r="JTF8" s="124"/>
      <c r="JTG8" s="124"/>
      <c r="JTH8" s="124"/>
      <c r="JTI8" s="124"/>
      <c r="JTJ8" s="124"/>
      <c r="JTK8" s="124"/>
      <c r="JTL8" s="124"/>
      <c r="JTM8" s="124"/>
      <c r="JTN8" s="124"/>
      <c r="JTO8" s="124"/>
      <c r="JTP8" s="124"/>
      <c r="JTQ8" s="124"/>
      <c r="JTR8" s="124"/>
      <c r="JTS8" s="124"/>
      <c r="JTT8" s="124"/>
      <c r="JTU8" s="124"/>
      <c r="JTV8" s="124"/>
      <c r="JTW8" s="124"/>
      <c r="JTX8" s="124"/>
      <c r="JTY8" s="124"/>
      <c r="JTZ8" s="124"/>
      <c r="JUA8" s="124"/>
      <c r="JUB8" s="124"/>
      <c r="JUC8" s="124"/>
      <c r="JUD8" s="124"/>
      <c r="JUE8" s="124"/>
      <c r="JUF8" s="124"/>
      <c r="JUG8" s="124"/>
      <c r="JUH8" s="124"/>
      <c r="JUI8" s="124"/>
      <c r="JUJ8" s="124"/>
      <c r="JUK8" s="124"/>
      <c r="JUL8" s="124"/>
      <c r="JUM8" s="124"/>
      <c r="JUN8" s="124"/>
      <c r="JUO8" s="124"/>
      <c r="JUP8" s="124"/>
      <c r="JUQ8" s="124"/>
      <c r="JUR8" s="124"/>
      <c r="JUS8" s="124"/>
      <c r="JUT8" s="124"/>
      <c r="JUU8" s="124"/>
      <c r="JUV8" s="124"/>
      <c r="JUW8" s="124"/>
      <c r="JUX8" s="124"/>
      <c r="JUY8" s="124"/>
      <c r="JUZ8" s="124"/>
      <c r="JVA8" s="124"/>
      <c r="JVB8" s="124"/>
      <c r="JVC8" s="124"/>
      <c r="JVD8" s="124"/>
      <c r="JVE8" s="124"/>
      <c r="JVF8" s="124"/>
      <c r="JVG8" s="124"/>
      <c r="JVH8" s="124"/>
      <c r="JVI8" s="124"/>
      <c r="JVJ8" s="124"/>
      <c r="JVK8" s="124"/>
      <c r="JVL8" s="124"/>
      <c r="JVM8" s="124"/>
      <c r="JVN8" s="124"/>
      <c r="JVO8" s="124"/>
      <c r="JVP8" s="124"/>
      <c r="JVQ8" s="124"/>
      <c r="JVR8" s="124"/>
      <c r="JVS8" s="124"/>
      <c r="JVT8" s="124"/>
      <c r="JVU8" s="124"/>
      <c r="JVV8" s="124"/>
      <c r="JVW8" s="124"/>
      <c r="JVX8" s="124"/>
      <c r="JVY8" s="124"/>
      <c r="JVZ8" s="124"/>
      <c r="JWA8" s="124"/>
      <c r="JWB8" s="124"/>
      <c r="JWC8" s="124"/>
      <c r="JWD8" s="124"/>
      <c r="JWE8" s="124"/>
      <c r="JWF8" s="124"/>
      <c r="JWG8" s="124"/>
      <c r="JWH8" s="124"/>
      <c r="JWI8" s="124"/>
      <c r="JWJ8" s="124"/>
      <c r="JWK8" s="124"/>
      <c r="JWL8" s="124"/>
      <c r="JWM8" s="124"/>
      <c r="JWN8" s="124"/>
      <c r="JWO8" s="124"/>
      <c r="JWP8" s="124"/>
      <c r="JWQ8" s="124"/>
      <c r="JWR8" s="124"/>
      <c r="JWS8" s="124"/>
      <c r="JWT8" s="124"/>
      <c r="JWU8" s="124"/>
      <c r="JWV8" s="124"/>
      <c r="JWW8" s="124"/>
      <c r="JWX8" s="124"/>
      <c r="JWY8" s="124"/>
      <c r="JWZ8" s="124"/>
      <c r="JXA8" s="124"/>
      <c r="JXB8" s="124"/>
      <c r="JXC8" s="124"/>
      <c r="JXD8" s="124"/>
      <c r="JXE8" s="124"/>
      <c r="JXF8" s="124"/>
      <c r="JXG8" s="124"/>
      <c r="JXH8" s="124"/>
      <c r="JXI8" s="124"/>
      <c r="JXJ8" s="124"/>
      <c r="JXK8" s="124"/>
      <c r="JXL8" s="124"/>
      <c r="JXM8" s="124"/>
      <c r="JXN8" s="124"/>
      <c r="JXO8" s="124"/>
      <c r="JXP8" s="124"/>
      <c r="JXQ8" s="124"/>
      <c r="JXR8" s="124"/>
      <c r="JXS8" s="124"/>
      <c r="JXT8" s="124"/>
      <c r="JXU8" s="124"/>
      <c r="JXV8" s="124"/>
      <c r="JXW8" s="124"/>
      <c r="JXX8" s="124"/>
      <c r="JXY8" s="124"/>
      <c r="JXZ8" s="124"/>
      <c r="JYA8" s="124"/>
      <c r="JYB8" s="124"/>
      <c r="JYC8" s="124"/>
      <c r="JYD8" s="124"/>
      <c r="JYE8" s="124"/>
      <c r="JYF8" s="124"/>
      <c r="JYG8" s="124"/>
      <c r="JYH8" s="124"/>
      <c r="JYI8" s="124"/>
      <c r="JYJ8" s="124"/>
      <c r="JYK8" s="124"/>
      <c r="JYL8" s="124"/>
      <c r="JYM8" s="124"/>
      <c r="JYN8" s="124"/>
      <c r="JYO8" s="124"/>
      <c r="JYP8" s="124"/>
      <c r="JYQ8" s="124"/>
      <c r="JYR8" s="124"/>
      <c r="JYS8" s="124"/>
      <c r="JYT8" s="124"/>
      <c r="JYU8" s="124"/>
      <c r="JYV8" s="124"/>
      <c r="JYW8" s="124"/>
      <c r="JYX8" s="124"/>
      <c r="JYY8" s="124"/>
      <c r="JYZ8" s="124"/>
      <c r="JZA8" s="124"/>
      <c r="JZB8" s="124"/>
      <c r="JZC8" s="124"/>
      <c r="JZD8" s="124"/>
      <c r="JZE8" s="124"/>
      <c r="JZF8" s="124"/>
      <c r="JZG8" s="124"/>
      <c r="JZH8" s="124"/>
      <c r="JZI8" s="124"/>
      <c r="JZJ8" s="124"/>
      <c r="JZK8" s="124"/>
      <c r="JZL8" s="124"/>
      <c r="JZM8" s="124"/>
      <c r="JZN8" s="124"/>
      <c r="JZO8" s="124"/>
      <c r="JZP8" s="124"/>
      <c r="JZQ8" s="124"/>
      <c r="JZR8" s="124"/>
      <c r="JZS8" s="124"/>
      <c r="JZT8" s="124"/>
      <c r="JZU8" s="124"/>
      <c r="JZV8" s="124"/>
      <c r="JZW8" s="124"/>
      <c r="JZX8" s="124"/>
      <c r="JZY8" s="124"/>
      <c r="JZZ8" s="124"/>
      <c r="KAA8" s="124"/>
      <c r="KAB8" s="124"/>
      <c r="KAC8" s="124"/>
      <c r="KAD8" s="124"/>
      <c r="KAE8" s="124"/>
      <c r="KAF8" s="124"/>
      <c r="KAG8" s="124"/>
      <c r="KAH8" s="124"/>
      <c r="KAI8" s="124"/>
      <c r="KAJ8" s="124"/>
      <c r="KAK8" s="124"/>
      <c r="KAL8" s="124"/>
      <c r="KAM8" s="124"/>
      <c r="KAN8" s="124"/>
      <c r="KAO8" s="124"/>
      <c r="KAP8" s="124"/>
      <c r="KAQ8" s="124"/>
      <c r="KAR8" s="124"/>
      <c r="KAS8" s="124"/>
      <c r="KAT8" s="124"/>
      <c r="KAU8" s="124"/>
      <c r="KAV8" s="124"/>
      <c r="KAW8" s="124"/>
      <c r="KAX8" s="124"/>
      <c r="KAY8" s="124"/>
      <c r="KAZ8" s="124"/>
      <c r="KBA8" s="124"/>
      <c r="KBB8" s="124"/>
      <c r="KBC8" s="124"/>
      <c r="KBD8" s="124"/>
      <c r="KBE8" s="124"/>
      <c r="KBF8" s="124"/>
      <c r="KBG8" s="124"/>
      <c r="KBH8" s="124"/>
      <c r="KBI8" s="124"/>
      <c r="KBJ8" s="124"/>
      <c r="KBK8" s="124"/>
      <c r="KBL8" s="124"/>
      <c r="KBM8" s="124"/>
      <c r="KBN8" s="124"/>
      <c r="KBO8" s="124"/>
      <c r="KBP8" s="124"/>
      <c r="KBQ8" s="124"/>
      <c r="KBR8" s="124"/>
      <c r="KBS8" s="124"/>
      <c r="KBT8" s="124"/>
      <c r="KBU8" s="124"/>
      <c r="KBV8" s="124"/>
      <c r="KBW8" s="124"/>
      <c r="KBX8" s="124"/>
      <c r="KBY8" s="124"/>
      <c r="KBZ8" s="124"/>
      <c r="KCA8" s="124"/>
      <c r="KCB8" s="124"/>
      <c r="KCC8" s="124"/>
      <c r="KCD8" s="124"/>
      <c r="KCE8" s="124"/>
      <c r="KCF8" s="124"/>
      <c r="KCG8" s="124"/>
      <c r="KCH8" s="124"/>
      <c r="KCI8" s="124"/>
      <c r="KCJ8" s="124"/>
      <c r="KCK8" s="124"/>
      <c r="KCL8" s="124"/>
      <c r="KCM8" s="124"/>
      <c r="KCN8" s="124"/>
      <c r="KCO8" s="124"/>
      <c r="KCP8" s="124"/>
      <c r="KCQ8" s="124"/>
      <c r="KCR8" s="124"/>
      <c r="KCS8" s="124"/>
      <c r="KCT8" s="124"/>
      <c r="KCU8" s="124"/>
      <c r="KCV8" s="124"/>
      <c r="KCW8" s="124"/>
      <c r="KCX8" s="124"/>
      <c r="KCY8" s="124"/>
      <c r="KCZ8" s="124"/>
      <c r="KDA8" s="124"/>
      <c r="KDB8" s="124"/>
      <c r="KDC8" s="124"/>
      <c r="KDD8" s="124"/>
      <c r="KDE8" s="124"/>
      <c r="KDF8" s="124"/>
      <c r="KDG8" s="124"/>
      <c r="KDH8" s="124"/>
      <c r="KDI8" s="124"/>
      <c r="KDJ8" s="124"/>
      <c r="KDK8" s="124"/>
      <c r="KDL8" s="124"/>
      <c r="KDM8" s="124"/>
      <c r="KDN8" s="124"/>
      <c r="KDO8" s="124"/>
      <c r="KDP8" s="124"/>
      <c r="KDQ8" s="124"/>
      <c r="KDR8" s="124"/>
      <c r="KDS8" s="124"/>
      <c r="KDT8" s="124"/>
      <c r="KDU8" s="124"/>
      <c r="KDV8" s="124"/>
      <c r="KDW8" s="124"/>
      <c r="KDX8" s="124"/>
      <c r="KDY8" s="124"/>
      <c r="KDZ8" s="124"/>
      <c r="KEA8" s="124"/>
      <c r="KEB8" s="124"/>
      <c r="KEC8" s="124"/>
      <c r="KED8" s="124"/>
      <c r="KEE8" s="124"/>
      <c r="KEF8" s="124"/>
      <c r="KEG8" s="124"/>
      <c r="KEH8" s="124"/>
      <c r="KEI8" s="124"/>
      <c r="KEJ8" s="124"/>
      <c r="KEK8" s="124"/>
      <c r="KEL8" s="124"/>
      <c r="KEM8" s="124"/>
      <c r="KEN8" s="124"/>
      <c r="KEO8" s="124"/>
      <c r="KEP8" s="124"/>
      <c r="KEQ8" s="124"/>
      <c r="KER8" s="124"/>
      <c r="KES8" s="124"/>
      <c r="KET8" s="124"/>
      <c r="KEU8" s="124"/>
      <c r="KEV8" s="124"/>
      <c r="KEW8" s="124"/>
      <c r="KEX8" s="124"/>
      <c r="KEY8" s="124"/>
      <c r="KEZ8" s="124"/>
      <c r="KFA8" s="124"/>
      <c r="KFB8" s="124"/>
      <c r="KFC8" s="124"/>
      <c r="KFD8" s="124"/>
      <c r="KFE8" s="124"/>
      <c r="KFF8" s="124"/>
      <c r="KFG8" s="124"/>
      <c r="KFH8" s="124"/>
      <c r="KFI8" s="124"/>
      <c r="KFJ8" s="124"/>
      <c r="KFK8" s="124"/>
      <c r="KFL8" s="124"/>
      <c r="KFM8" s="124"/>
      <c r="KFN8" s="124"/>
      <c r="KFO8" s="124"/>
      <c r="KFP8" s="124"/>
      <c r="KFQ8" s="124"/>
      <c r="KFR8" s="124"/>
      <c r="KFS8" s="124"/>
      <c r="KFT8" s="124"/>
      <c r="KFU8" s="124"/>
      <c r="KFV8" s="124"/>
      <c r="KFW8" s="124"/>
      <c r="KFX8" s="124"/>
      <c r="KFY8" s="124"/>
      <c r="KFZ8" s="124"/>
      <c r="KGA8" s="124"/>
      <c r="KGB8" s="124"/>
      <c r="KGC8" s="124"/>
      <c r="KGD8" s="124"/>
      <c r="KGE8" s="124"/>
      <c r="KGF8" s="124"/>
      <c r="KGG8" s="124"/>
      <c r="KGH8" s="124"/>
      <c r="KGI8" s="124"/>
      <c r="KGJ8" s="124"/>
      <c r="KGK8" s="124"/>
      <c r="KGL8" s="124"/>
      <c r="KGM8" s="124"/>
      <c r="KGN8" s="124"/>
      <c r="KGO8" s="124"/>
      <c r="KGP8" s="124"/>
      <c r="KGQ8" s="124"/>
      <c r="KGR8" s="124"/>
      <c r="KGS8" s="124"/>
      <c r="KGT8" s="124"/>
      <c r="KGU8" s="124"/>
      <c r="KGV8" s="124"/>
      <c r="KGW8" s="124"/>
      <c r="KGX8" s="124"/>
      <c r="KGY8" s="124"/>
      <c r="KGZ8" s="124"/>
      <c r="KHA8" s="124"/>
      <c r="KHB8" s="124"/>
      <c r="KHC8" s="124"/>
      <c r="KHD8" s="124"/>
      <c r="KHE8" s="124"/>
      <c r="KHF8" s="124"/>
      <c r="KHG8" s="124"/>
      <c r="KHH8" s="124"/>
      <c r="KHI8" s="124"/>
      <c r="KHJ8" s="124"/>
      <c r="KHK8" s="124"/>
      <c r="KHL8" s="124"/>
      <c r="KHM8" s="124"/>
      <c r="KHN8" s="124"/>
      <c r="KHO8" s="124"/>
      <c r="KHP8" s="124"/>
      <c r="KHQ8" s="124"/>
      <c r="KHR8" s="124"/>
      <c r="KHS8" s="124"/>
      <c r="KHT8" s="124"/>
      <c r="KHU8" s="124"/>
      <c r="KHV8" s="124"/>
      <c r="KHW8" s="124"/>
      <c r="KHX8" s="124"/>
      <c r="KHY8" s="124"/>
      <c r="KHZ8" s="124"/>
      <c r="KIA8" s="124"/>
      <c r="KIB8" s="124"/>
      <c r="KIC8" s="124"/>
      <c r="KID8" s="124"/>
      <c r="KIE8" s="124"/>
      <c r="KIF8" s="124"/>
      <c r="KIG8" s="124"/>
      <c r="KIH8" s="124"/>
      <c r="KII8" s="124"/>
      <c r="KIJ8" s="124"/>
      <c r="KIK8" s="124"/>
      <c r="KIL8" s="124"/>
      <c r="KIM8" s="124"/>
      <c r="KIN8" s="124"/>
      <c r="KIO8" s="124"/>
      <c r="KIP8" s="124"/>
      <c r="KIQ8" s="124"/>
      <c r="KIR8" s="124"/>
      <c r="KIS8" s="124"/>
      <c r="KIT8" s="124"/>
      <c r="KIU8" s="124"/>
      <c r="KIV8" s="124"/>
      <c r="KIW8" s="124"/>
      <c r="KIX8" s="124"/>
      <c r="KIY8" s="124"/>
      <c r="KIZ8" s="124"/>
      <c r="KJA8" s="124"/>
      <c r="KJB8" s="124"/>
      <c r="KJC8" s="124"/>
      <c r="KJD8" s="124"/>
      <c r="KJE8" s="124"/>
      <c r="KJF8" s="124"/>
      <c r="KJG8" s="124"/>
      <c r="KJH8" s="124"/>
      <c r="KJI8" s="124"/>
      <c r="KJJ8" s="124"/>
      <c r="KJK8" s="124"/>
      <c r="KJL8" s="124"/>
      <c r="KJM8" s="124"/>
      <c r="KJN8" s="124"/>
      <c r="KJO8" s="124"/>
      <c r="KJP8" s="124"/>
      <c r="KJQ8" s="124"/>
      <c r="KJR8" s="124"/>
      <c r="KJS8" s="124"/>
      <c r="KJT8" s="124"/>
      <c r="KJU8" s="124"/>
      <c r="KJV8" s="124"/>
      <c r="KJW8" s="124"/>
      <c r="KJX8" s="124"/>
      <c r="KJY8" s="124"/>
      <c r="KJZ8" s="124"/>
      <c r="KKA8" s="124"/>
      <c r="KKB8" s="124"/>
      <c r="KKC8" s="124"/>
      <c r="KKD8" s="124"/>
      <c r="KKE8" s="124"/>
      <c r="KKF8" s="124"/>
      <c r="KKG8" s="124"/>
      <c r="KKH8" s="124"/>
      <c r="KKI8" s="124"/>
      <c r="KKJ8" s="124"/>
      <c r="KKK8" s="124"/>
      <c r="KKL8" s="124"/>
      <c r="KKM8" s="124"/>
      <c r="KKN8" s="124"/>
      <c r="KKO8" s="124"/>
      <c r="KKP8" s="124"/>
      <c r="KKQ8" s="124"/>
      <c r="KKR8" s="124"/>
      <c r="KKS8" s="124"/>
      <c r="KKT8" s="124"/>
      <c r="KKU8" s="124"/>
      <c r="KKV8" s="124"/>
      <c r="KKW8" s="124"/>
      <c r="KKX8" s="124"/>
      <c r="KKY8" s="124"/>
      <c r="KKZ8" s="124"/>
      <c r="KLA8" s="124"/>
      <c r="KLB8" s="124"/>
      <c r="KLC8" s="124"/>
      <c r="KLD8" s="124"/>
      <c r="KLE8" s="124"/>
      <c r="KLF8" s="124"/>
      <c r="KLG8" s="124"/>
      <c r="KLH8" s="124"/>
      <c r="KLI8" s="124"/>
      <c r="KLJ8" s="124"/>
      <c r="KLK8" s="124"/>
      <c r="KLL8" s="124"/>
      <c r="KLM8" s="124"/>
      <c r="KLN8" s="124"/>
      <c r="KLO8" s="124"/>
      <c r="KLP8" s="124"/>
      <c r="KLQ8" s="124"/>
      <c r="KLR8" s="124"/>
      <c r="KLS8" s="124"/>
      <c r="KLT8" s="124"/>
      <c r="KLU8" s="124"/>
      <c r="KLV8" s="124"/>
      <c r="KLW8" s="124"/>
      <c r="KLX8" s="124"/>
      <c r="KLY8" s="124"/>
      <c r="KLZ8" s="124"/>
      <c r="KMA8" s="124"/>
      <c r="KMB8" s="124"/>
      <c r="KMC8" s="124"/>
      <c r="KMD8" s="124"/>
      <c r="KME8" s="124"/>
      <c r="KMF8" s="124"/>
      <c r="KMG8" s="124"/>
      <c r="KMH8" s="124"/>
      <c r="KMI8" s="124"/>
      <c r="KMJ8" s="124"/>
      <c r="KMK8" s="124"/>
      <c r="KML8" s="124"/>
      <c r="KMM8" s="124"/>
      <c r="KMN8" s="124"/>
      <c r="KMO8" s="124"/>
      <c r="KMP8" s="124"/>
      <c r="KMQ8" s="124"/>
      <c r="KMR8" s="124"/>
      <c r="KMS8" s="124"/>
      <c r="KMT8" s="124"/>
      <c r="KMU8" s="124"/>
      <c r="KMV8" s="124"/>
      <c r="KMW8" s="124"/>
      <c r="KMX8" s="124"/>
      <c r="KMY8" s="124"/>
      <c r="KMZ8" s="124"/>
      <c r="KNA8" s="124"/>
      <c r="KNB8" s="124"/>
      <c r="KNC8" s="124"/>
      <c r="KND8" s="124"/>
      <c r="KNE8" s="124"/>
      <c r="KNF8" s="124"/>
      <c r="KNG8" s="124"/>
      <c r="KNH8" s="124"/>
      <c r="KNI8" s="124"/>
      <c r="KNJ8" s="124"/>
      <c r="KNK8" s="124"/>
      <c r="KNL8" s="124"/>
      <c r="KNM8" s="124"/>
      <c r="KNN8" s="124"/>
      <c r="KNO8" s="124"/>
      <c r="KNP8" s="124"/>
      <c r="KNQ8" s="124"/>
      <c r="KNR8" s="124"/>
      <c r="KNS8" s="124"/>
      <c r="KNT8" s="124"/>
      <c r="KNU8" s="124"/>
      <c r="KNV8" s="124"/>
      <c r="KNW8" s="124"/>
      <c r="KNX8" s="124"/>
      <c r="KNY8" s="124"/>
      <c r="KNZ8" s="124"/>
      <c r="KOA8" s="124"/>
      <c r="KOB8" s="124"/>
      <c r="KOC8" s="124"/>
      <c r="KOD8" s="124"/>
      <c r="KOE8" s="124"/>
      <c r="KOF8" s="124"/>
      <c r="KOG8" s="124"/>
      <c r="KOH8" s="124"/>
      <c r="KOI8" s="124"/>
      <c r="KOJ8" s="124"/>
      <c r="KOK8" s="124"/>
      <c r="KOL8" s="124"/>
      <c r="KOM8" s="124"/>
      <c r="KON8" s="124"/>
      <c r="KOO8" s="124"/>
      <c r="KOP8" s="124"/>
      <c r="KOQ8" s="124"/>
      <c r="KOR8" s="124"/>
      <c r="KOS8" s="124"/>
      <c r="KOT8" s="124"/>
      <c r="KOU8" s="124"/>
      <c r="KOV8" s="124"/>
      <c r="KOW8" s="124"/>
      <c r="KOX8" s="124"/>
      <c r="KOY8" s="124"/>
      <c r="KOZ8" s="124"/>
      <c r="KPA8" s="124"/>
      <c r="KPB8" s="124"/>
      <c r="KPC8" s="124"/>
      <c r="KPD8" s="124"/>
      <c r="KPE8" s="124"/>
      <c r="KPF8" s="124"/>
      <c r="KPG8" s="124"/>
      <c r="KPH8" s="124"/>
      <c r="KPI8" s="124"/>
      <c r="KPJ8" s="124"/>
      <c r="KPK8" s="124"/>
      <c r="KPL8" s="124"/>
      <c r="KPM8" s="124"/>
      <c r="KPN8" s="124"/>
      <c r="KPO8" s="124"/>
      <c r="KPP8" s="124"/>
      <c r="KPQ8" s="124"/>
      <c r="KPR8" s="124"/>
      <c r="KPS8" s="124"/>
      <c r="KPT8" s="124"/>
      <c r="KPU8" s="124"/>
      <c r="KPV8" s="124"/>
      <c r="KPW8" s="124"/>
      <c r="KPX8" s="124"/>
      <c r="KPY8" s="124"/>
      <c r="KPZ8" s="124"/>
      <c r="KQA8" s="124"/>
      <c r="KQB8" s="124"/>
      <c r="KQC8" s="124"/>
      <c r="KQD8" s="124"/>
      <c r="KQE8" s="124"/>
      <c r="KQF8" s="124"/>
      <c r="KQG8" s="124"/>
      <c r="KQH8" s="124"/>
      <c r="KQI8" s="124"/>
      <c r="KQJ8" s="124"/>
      <c r="KQK8" s="124"/>
      <c r="KQL8" s="124"/>
      <c r="KQM8" s="124"/>
      <c r="KQN8" s="124"/>
      <c r="KQO8" s="124"/>
      <c r="KQP8" s="124"/>
      <c r="KQQ8" s="124"/>
      <c r="KQR8" s="124"/>
      <c r="KQS8" s="124"/>
      <c r="KQT8" s="124"/>
      <c r="KQU8" s="124"/>
      <c r="KQV8" s="124"/>
      <c r="KQW8" s="124"/>
      <c r="KQX8" s="124"/>
      <c r="KQY8" s="124"/>
      <c r="KQZ8" s="124"/>
      <c r="KRA8" s="124"/>
      <c r="KRB8" s="124"/>
      <c r="KRC8" s="124"/>
      <c r="KRD8" s="124"/>
      <c r="KRE8" s="124"/>
      <c r="KRF8" s="124"/>
      <c r="KRG8" s="124"/>
      <c r="KRH8" s="124"/>
      <c r="KRI8" s="124"/>
      <c r="KRJ8" s="124"/>
      <c r="KRK8" s="124"/>
      <c r="KRL8" s="124"/>
      <c r="KRM8" s="124"/>
      <c r="KRN8" s="124"/>
      <c r="KRO8" s="124"/>
      <c r="KRP8" s="124"/>
      <c r="KRQ8" s="124"/>
      <c r="KRR8" s="124"/>
      <c r="KRS8" s="124"/>
      <c r="KRT8" s="124"/>
      <c r="KRU8" s="124"/>
      <c r="KRV8" s="124"/>
      <c r="KRW8" s="124"/>
      <c r="KRX8" s="124"/>
      <c r="KRY8" s="124"/>
      <c r="KRZ8" s="124"/>
      <c r="KSA8" s="124"/>
      <c r="KSB8" s="124"/>
      <c r="KSC8" s="124"/>
      <c r="KSD8" s="124"/>
      <c r="KSE8" s="124"/>
      <c r="KSF8" s="124"/>
      <c r="KSG8" s="124"/>
      <c r="KSH8" s="124"/>
      <c r="KSI8" s="124"/>
      <c r="KSJ8" s="124"/>
      <c r="KSK8" s="124"/>
      <c r="KSL8" s="124"/>
      <c r="KSM8" s="124"/>
      <c r="KSN8" s="124"/>
      <c r="KSO8" s="124"/>
      <c r="KSP8" s="124"/>
      <c r="KSQ8" s="124"/>
      <c r="KSR8" s="124"/>
      <c r="KSS8" s="124"/>
      <c r="KST8" s="124"/>
      <c r="KSU8" s="124"/>
      <c r="KSV8" s="124"/>
      <c r="KSW8" s="124"/>
      <c r="KSX8" s="124"/>
      <c r="KSY8" s="124"/>
      <c r="KSZ8" s="124"/>
      <c r="KTA8" s="124"/>
      <c r="KTB8" s="124"/>
      <c r="KTC8" s="124"/>
      <c r="KTD8" s="124"/>
      <c r="KTE8" s="124"/>
      <c r="KTF8" s="124"/>
      <c r="KTG8" s="124"/>
      <c r="KTH8" s="124"/>
      <c r="KTI8" s="124"/>
      <c r="KTJ8" s="124"/>
      <c r="KTK8" s="124"/>
      <c r="KTL8" s="124"/>
      <c r="KTM8" s="124"/>
      <c r="KTN8" s="124"/>
      <c r="KTO8" s="124"/>
      <c r="KTP8" s="124"/>
      <c r="KTQ8" s="124"/>
      <c r="KTR8" s="124"/>
      <c r="KTS8" s="124"/>
      <c r="KTT8" s="124"/>
      <c r="KTU8" s="124"/>
      <c r="KTV8" s="124"/>
      <c r="KTW8" s="124"/>
      <c r="KTX8" s="124"/>
      <c r="KTY8" s="124"/>
      <c r="KTZ8" s="124"/>
      <c r="KUA8" s="124"/>
      <c r="KUB8" s="124"/>
      <c r="KUC8" s="124"/>
      <c r="KUD8" s="124"/>
      <c r="KUE8" s="124"/>
      <c r="KUF8" s="124"/>
      <c r="KUG8" s="124"/>
      <c r="KUH8" s="124"/>
      <c r="KUI8" s="124"/>
      <c r="KUJ8" s="124"/>
      <c r="KUK8" s="124"/>
      <c r="KUL8" s="124"/>
      <c r="KUM8" s="124"/>
      <c r="KUN8" s="124"/>
      <c r="KUO8" s="124"/>
      <c r="KUP8" s="124"/>
      <c r="KUQ8" s="124"/>
      <c r="KUR8" s="124"/>
      <c r="KUS8" s="124"/>
      <c r="KUT8" s="124"/>
      <c r="KUU8" s="124"/>
      <c r="KUV8" s="124"/>
      <c r="KUW8" s="124"/>
      <c r="KUX8" s="124"/>
      <c r="KUY8" s="124"/>
      <c r="KUZ8" s="124"/>
      <c r="KVA8" s="124"/>
      <c r="KVB8" s="124"/>
      <c r="KVC8" s="124"/>
      <c r="KVD8" s="124"/>
      <c r="KVE8" s="124"/>
      <c r="KVF8" s="124"/>
      <c r="KVG8" s="124"/>
      <c r="KVH8" s="124"/>
      <c r="KVI8" s="124"/>
      <c r="KVJ8" s="124"/>
      <c r="KVK8" s="124"/>
      <c r="KVL8" s="124"/>
      <c r="KVM8" s="124"/>
      <c r="KVN8" s="124"/>
      <c r="KVO8" s="124"/>
      <c r="KVP8" s="124"/>
      <c r="KVQ8" s="124"/>
      <c r="KVR8" s="124"/>
      <c r="KVS8" s="124"/>
      <c r="KVT8" s="124"/>
      <c r="KVU8" s="124"/>
      <c r="KVV8" s="124"/>
      <c r="KVW8" s="124"/>
      <c r="KVX8" s="124"/>
      <c r="KVY8" s="124"/>
      <c r="KVZ8" s="124"/>
      <c r="KWA8" s="124"/>
      <c r="KWB8" s="124"/>
      <c r="KWC8" s="124"/>
      <c r="KWD8" s="124"/>
      <c r="KWE8" s="124"/>
      <c r="KWF8" s="124"/>
      <c r="KWG8" s="124"/>
      <c r="KWH8" s="124"/>
      <c r="KWI8" s="124"/>
      <c r="KWJ8" s="124"/>
      <c r="KWK8" s="124"/>
      <c r="KWL8" s="124"/>
      <c r="KWM8" s="124"/>
      <c r="KWN8" s="124"/>
      <c r="KWO8" s="124"/>
      <c r="KWP8" s="124"/>
      <c r="KWQ8" s="124"/>
      <c r="KWR8" s="124"/>
      <c r="KWS8" s="124"/>
      <c r="KWT8" s="124"/>
      <c r="KWU8" s="124"/>
      <c r="KWV8" s="124"/>
      <c r="KWW8" s="124"/>
      <c r="KWX8" s="124"/>
      <c r="KWY8" s="124"/>
      <c r="KWZ8" s="124"/>
      <c r="KXA8" s="124"/>
      <c r="KXB8" s="124"/>
      <c r="KXC8" s="124"/>
      <c r="KXD8" s="124"/>
      <c r="KXE8" s="124"/>
      <c r="KXF8" s="124"/>
      <c r="KXG8" s="124"/>
      <c r="KXH8" s="124"/>
      <c r="KXI8" s="124"/>
      <c r="KXJ8" s="124"/>
      <c r="KXK8" s="124"/>
      <c r="KXL8" s="124"/>
      <c r="KXM8" s="124"/>
      <c r="KXN8" s="124"/>
      <c r="KXO8" s="124"/>
      <c r="KXP8" s="124"/>
      <c r="KXQ8" s="124"/>
      <c r="KXR8" s="124"/>
      <c r="KXS8" s="124"/>
      <c r="KXT8" s="124"/>
      <c r="KXU8" s="124"/>
      <c r="KXV8" s="124"/>
      <c r="KXW8" s="124"/>
      <c r="KXX8" s="124"/>
      <c r="KXY8" s="124"/>
      <c r="KXZ8" s="124"/>
      <c r="KYA8" s="124"/>
      <c r="KYB8" s="124"/>
      <c r="KYC8" s="124"/>
      <c r="KYD8" s="124"/>
      <c r="KYE8" s="124"/>
      <c r="KYF8" s="124"/>
      <c r="KYG8" s="124"/>
      <c r="KYH8" s="124"/>
      <c r="KYI8" s="124"/>
      <c r="KYJ8" s="124"/>
      <c r="KYK8" s="124"/>
      <c r="KYL8" s="124"/>
      <c r="KYM8" s="124"/>
      <c r="KYN8" s="124"/>
      <c r="KYO8" s="124"/>
      <c r="KYP8" s="124"/>
      <c r="KYQ8" s="124"/>
      <c r="KYR8" s="124"/>
      <c r="KYS8" s="124"/>
      <c r="KYT8" s="124"/>
      <c r="KYU8" s="124"/>
      <c r="KYV8" s="124"/>
      <c r="KYW8" s="124"/>
      <c r="KYX8" s="124"/>
      <c r="KYY8" s="124"/>
      <c r="KYZ8" s="124"/>
      <c r="KZA8" s="124"/>
      <c r="KZB8" s="124"/>
      <c r="KZC8" s="124"/>
      <c r="KZD8" s="124"/>
      <c r="KZE8" s="124"/>
      <c r="KZF8" s="124"/>
      <c r="KZG8" s="124"/>
      <c r="KZH8" s="124"/>
      <c r="KZI8" s="124"/>
      <c r="KZJ8" s="124"/>
      <c r="KZK8" s="124"/>
      <c r="KZL8" s="124"/>
      <c r="KZM8" s="124"/>
      <c r="KZN8" s="124"/>
      <c r="KZO8" s="124"/>
      <c r="KZP8" s="124"/>
      <c r="KZQ8" s="124"/>
      <c r="KZR8" s="124"/>
      <c r="KZS8" s="124"/>
      <c r="KZT8" s="124"/>
      <c r="KZU8" s="124"/>
      <c r="KZV8" s="124"/>
      <c r="KZW8" s="124"/>
      <c r="KZX8" s="124"/>
      <c r="KZY8" s="124"/>
      <c r="KZZ8" s="124"/>
      <c r="LAA8" s="124"/>
      <c r="LAB8" s="124"/>
      <c r="LAC8" s="124"/>
      <c r="LAD8" s="124"/>
      <c r="LAE8" s="124"/>
      <c r="LAF8" s="124"/>
      <c r="LAG8" s="124"/>
      <c r="LAH8" s="124"/>
      <c r="LAI8" s="124"/>
      <c r="LAJ8" s="124"/>
      <c r="LAK8" s="124"/>
      <c r="LAL8" s="124"/>
      <c r="LAM8" s="124"/>
      <c r="LAN8" s="124"/>
      <c r="LAO8" s="124"/>
      <c r="LAP8" s="124"/>
      <c r="LAQ8" s="124"/>
      <c r="LAR8" s="124"/>
      <c r="LAS8" s="124"/>
      <c r="LAT8" s="124"/>
      <c r="LAU8" s="124"/>
      <c r="LAV8" s="124"/>
      <c r="LAW8" s="124"/>
      <c r="LAX8" s="124"/>
      <c r="LAY8" s="124"/>
      <c r="LAZ8" s="124"/>
      <c r="LBA8" s="124"/>
      <c r="LBB8" s="124"/>
      <c r="LBC8" s="124"/>
      <c r="LBD8" s="124"/>
      <c r="LBE8" s="124"/>
      <c r="LBF8" s="124"/>
      <c r="LBG8" s="124"/>
      <c r="LBH8" s="124"/>
      <c r="LBI8" s="124"/>
      <c r="LBJ8" s="124"/>
      <c r="LBK8" s="124"/>
      <c r="LBL8" s="124"/>
      <c r="LBM8" s="124"/>
      <c r="LBN8" s="124"/>
      <c r="LBO8" s="124"/>
      <c r="LBP8" s="124"/>
      <c r="LBQ8" s="124"/>
      <c r="LBR8" s="124"/>
      <c r="LBS8" s="124"/>
      <c r="LBT8" s="124"/>
      <c r="LBU8" s="124"/>
      <c r="LBV8" s="124"/>
      <c r="LBW8" s="124"/>
      <c r="LBX8" s="124"/>
      <c r="LBY8" s="124"/>
      <c r="LBZ8" s="124"/>
      <c r="LCA8" s="124"/>
      <c r="LCB8" s="124"/>
      <c r="LCC8" s="124"/>
      <c r="LCD8" s="124"/>
      <c r="LCE8" s="124"/>
      <c r="LCF8" s="124"/>
      <c r="LCG8" s="124"/>
      <c r="LCH8" s="124"/>
      <c r="LCI8" s="124"/>
      <c r="LCJ8" s="124"/>
      <c r="LCK8" s="124"/>
      <c r="LCL8" s="124"/>
      <c r="LCM8" s="124"/>
      <c r="LCN8" s="124"/>
      <c r="LCO8" s="124"/>
      <c r="LCP8" s="124"/>
      <c r="LCQ8" s="124"/>
      <c r="LCR8" s="124"/>
      <c r="LCS8" s="124"/>
      <c r="LCT8" s="124"/>
      <c r="LCU8" s="124"/>
      <c r="LCV8" s="124"/>
      <c r="LCW8" s="124"/>
      <c r="LCX8" s="124"/>
      <c r="LCY8" s="124"/>
      <c r="LCZ8" s="124"/>
      <c r="LDA8" s="124"/>
      <c r="LDB8" s="124"/>
      <c r="LDC8" s="124"/>
      <c r="LDD8" s="124"/>
      <c r="LDE8" s="124"/>
      <c r="LDF8" s="124"/>
      <c r="LDG8" s="124"/>
      <c r="LDH8" s="124"/>
      <c r="LDI8" s="124"/>
      <c r="LDJ8" s="124"/>
      <c r="LDK8" s="124"/>
      <c r="LDL8" s="124"/>
      <c r="LDM8" s="124"/>
      <c r="LDN8" s="124"/>
      <c r="LDO8" s="124"/>
      <c r="LDP8" s="124"/>
      <c r="LDQ8" s="124"/>
      <c r="LDR8" s="124"/>
      <c r="LDS8" s="124"/>
      <c r="LDT8" s="124"/>
      <c r="LDU8" s="124"/>
      <c r="LDV8" s="124"/>
      <c r="LDW8" s="124"/>
      <c r="LDX8" s="124"/>
      <c r="LDY8" s="124"/>
      <c r="LDZ8" s="124"/>
      <c r="LEA8" s="124"/>
      <c r="LEB8" s="124"/>
      <c r="LEC8" s="124"/>
      <c r="LED8" s="124"/>
      <c r="LEE8" s="124"/>
      <c r="LEF8" s="124"/>
      <c r="LEG8" s="124"/>
      <c r="LEH8" s="124"/>
      <c r="LEI8" s="124"/>
      <c r="LEJ8" s="124"/>
      <c r="LEK8" s="124"/>
      <c r="LEL8" s="124"/>
      <c r="LEM8" s="124"/>
      <c r="LEN8" s="124"/>
      <c r="LEO8" s="124"/>
      <c r="LEP8" s="124"/>
      <c r="LEQ8" s="124"/>
      <c r="LER8" s="124"/>
      <c r="LES8" s="124"/>
      <c r="LET8" s="124"/>
      <c r="LEU8" s="124"/>
      <c r="LEV8" s="124"/>
      <c r="LEW8" s="124"/>
      <c r="LEX8" s="124"/>
      <c r="LEY8" s="124"/>
      <c r="LEZ8" s="124"/>
      <c r="LFA8" s="124"/>
      <c r="LFB8" s="124"/>
      <c r="LFC8" s="124"/>
      <c r="LFD8" s="124"/>
      <c r="LFE8" s="124"/>
      <c r="LFF8" s="124"/>
      <c r="LFG8" s="124"/>
      <c r="LFH8" s="124"/>
      <c r="LFI8" s="124"/>
      <c r="LFJ8" s="124"/>
      <c r="LFK8" s="124"/>
      <c r="LFL8" s="124"/>
      <c r="LFM8" s="124"/>
      <c r="LFN8" s="124"/>
      <c r="LFO8" s="124"/>
      <c r="LFP8" s="124"/>
      <c r="LFQ8" s="124"/>
      <c r="LFR8" s="124"/>
      <c r="LFS8" s="124"/>
      <c r="LFT8" s="124"/>
      <c r="LFU8" s="124"/>
      <c r="LFV8" s="124"/>
      <c r="LFW8" s="124"/>
      <c r="LFX8" s="124"/>
      <c r="LFY8" s="124"/>
      <c r="LFZ8" s="124"/>
      <c r="LGA8" s="124"/>
      <c r="LGB8" s="124"/>
      <c r="LGC8" s="124"/>
      <c r="LGD8" s="124"/>
      <c r="LGE8" s="124"/>
      <c r="LGF8" s="124"/>
      <c r="LGG8" s="124"/>
      <c r="LGH8" s="124"/>
      <c r="LGI8" s="124"/>
      <c r="LGJ8" s="124"/>
      <c r="LGK8" s="124"/>
      <c r="LGL8" s="124"/>
      <c r="LGM8" s="124"/>
      <c r="LGN8" s="124"/>
      <c r="LGO8" s="124"/>
      <c r="LGP8" s="124"/>
      <c r="LGQ8" s="124"/>
      <c r="LGR8" s="124"/>
      <c r="LGS8" s="124"/>
      <c r="LGT8" s="124"/>
      <c r="LGU8" s="124"/>
      <c r="LGV8" s="124"/>
      <c r="LGW8" s="124"/>
      <c r="LGX8" s="124"/>
      <c r="LGY8" s="124"/>
      <c r="LGZ8" s="124"/>
      <c r="LHA8" s="124"/>
      <c r="LHB8" s="124"/>
      <c r="LHC8" s="124"/>
      <c r="LHD8" s="124"/>
      <c r="LHE8" s="124"/>
      <c r="LHF8" s="124"/>
      <c r="LHG8" s="124"/>
      <c r="LHH8" s="124"/>
      <c r="LHI8" s="124"/>
      <c r="LHJ8" s="124"/>
      <c r="LHK8" s="124"/>
      <c r="LHL8" s="124"/>
      <c r="LHM8" s="124"/>
      <c r="LHN8" s="124"/>
      <c r="LHO8" s="124"/>
      <c r="LHP8" s="124"/>
      <c r="LHQ8" s="124"/>
      <c r="LHR8" s="124"/>
      <c r="LHS8" s="124"/>
      <c r="LHT8" s="124"/>
      <c r="LHU8" s="124"/>
      <c r="LHV8" s="124"/>
      <c r="LHW8" s="124"/>
      <c r="LHX8" s="124"/>
      <c r="LHY8" s="124"/>
      <c r="LHZ8" s="124"/>
      <c r="LIA8" s="124"/>
      <c r="LIB8" s="124"/>
      <c r="LIC8" s="124"/>
      <c r="LID8" s="124"/>
      <c r="LIE8" s="124"/>
      <c r="LIF8" s="124"/>
      <c r="LIG8" s="124"/>
      <c r="LIH8" s="124"/>
      <c r="LII8" s="124"/>
      <c r="LIJ8" s="124"/>
      <c r="LIK8" s="124"/>
      <c r="LIL8" s="124"/>
      <c r="LIM8" s="124"/>
      <c r="LIN8" s="124"/>
      <c r="LIO8" s="124"/>
      <c r="LIP8" s="124"/>
      <c r="LIQ8" s="124"/>
      <c r="LIR8" s="124"/>
      <c r="LIS8" s="124"/>
      <c r="LIT8" s="124"/>
      <c r="LIU8" s="124"/>
      <c r="LIV8" s="124"/>
      <c r="LIW8" s="124"/>
      <c r="LIX8" s="124"/>
      <c r="LIY8" s="124"/>
      <c r="LIZ8" s="124"/>
      <c r="LJA8" s="124"/>
      <c r="LJB8" s="124"/>
      <c r="LJC8" s="124"/>
      <c r="LJD8" s="124"/>
      <c r="LJE8" s="124"/>
      <c r="LJF8" s="124"/>
      <c r="LJG8" s="124"/>
      <c r="LJH8" s="124"/>
      <c r="LJI8" s="124"/>
      <c r="LJJ8" s="124"/>
      <c r="LJK8" s="124"/>
      <c r="LJL8" s="124"/>
      <c r="LJM8" s="124"/>
      <c r="LJN8" s="124"/>
      <c r="LJO8" s="124"/>
      <c r="LJP8" s="124"/>
      <c r="LJQ8" s="124"/>
      <c r="LJR8" s="124"/>
      <c r="LJS8" s="124"/>
      <c r="LJT8" s="124"/>
      <c r="LJU8" s="124"/>
      <c r="LJV8" s="124"/>
      <c r="LJW8" s="124"/>
      <c r="LJX8" s="124"/>
      <c r="LJY8" s="124"/>
      <c r="LJZ8" s="124"/>
      <c r="LKA8" s="124"/>
      <c r="LKB8" s="124"/>
      <c r="LKC8" s="124"/>
      <c r="LKD8" s="124"/>
      <c r="LKE8" s="124"/>
      <c r="LKF8" s="124"/>
      <c r="LKG8" s="124"/>
      <c r="LKH8" s="124"/>
      <c r="LKI8" s="124"/>
      <c r="LKJ8" s="124"/>
      <c r="LKK8" s="124"/>
      <c r="LKL8" s="124"/>
      <c r="LKM8" s="124"/>
      <c r="LKN8" s="124"/>
      <c r="LKO8" s="124"/>
      <c r="LKP8" s="124"/>
      <c r="LKQ8" s="124"/>
      <c r="LKR8" s="124"/>
      <c r="LKS8" s="124"/>
      <c r="LKT8" s="124"/>
      <c r="LKU8" s="124"/>
      <c r="LKV8" s="124"/>
      <c r="LKW8" s="124"/>
      <c r="LKX8" s="124"/>
      <c r="LKY8" s="124"/>
      <c r="LKZ8" s="124"/>
      <c r="LLA8" s="124"/>
      <c r="LLB8" s="124"/>
      <c r="LLC8" s="124"/>
      <c r="LLD8" s="124"/>
      <c r="LLE8" s="124"/>
      <c r="LLF8" s="124"/>
      <c r="LLG8" s="124"/>
      <c r="LLH8" s="124"/>
      <c r="LLI8" s="124"/>
      <c r="LLJ8" s="124"/>
      <c r="LLK8" s="124"/>
      <c r="LLL8" s="124"/>
      <c r="LLM8" s="124"/>
      <c r="LLN8" s="124"/>
      <c r="LLO8" s="124"/>
      <c r="LLP8" s="124"/>
      <c r="LLQ8" s="124"/>
      <c r="LLR8" s="124"/>
      <c r="LLS8" s="124"/>
      <c r="LLT8" s="124"/>
      <c r="LLU8" s="124"/>
      <c r="LLV8" s="124"/>
      <c r="LLW8" s="124"/>
      <c r="LLX8" s="124"/>
      <c r="LLY8" s="124"/>
      <c r="LLZ8" s="124"/>
      <c r="LMA8" s="124"/>
      <c r="LMB8" s="124"/>
      <c r="LMC8" s="124"/>
      <c r="LMD8" s="124"/>
      <c r="LME8" s="124"/>
      <c r="LMF8" s="124"/>
      <c r="LMG8" s="124"/>
      <c r="LMH8" s="124"/>
      <c r="LMI8" s="124"/>
      <c r="LMJ8" s="124"/>
      <c r="LMK8" s="124"/>
      <c r="LML8" s="124"/>
      <c r="LMM8" s="124"/>
      <c r="LMN8" s="124"/>
      <c r="LMO8" s="124"/>
      <c r="LMP8" s="124"/>
      <c r="LMQ8" s="124"/>
      <c r="LMR8" s="124"/>
      <c r="LMS8" s="124"/>
      <c r="LMT8" s="124"/>
      <c r="LMU8" s="124"/>
      <c r="LMV8" s="124"/>
      <c r="LMW8" s="124"/>
      <c r="LMX8" s="124"/>
      <c r="LMY8" s="124"/>
      <c r="LMZ8" s="124"/>
      <c r="LNA8" s="124"/>
      <c r="LNB8" s="124"/>
      <c r="LNC8" s="124"/>
      <c r="LND8" s="124"/>
      <c r="LNE8" s="124"/>
      <c r="LNF8" s="124"/>
      <c r="LNG8" s="124"/>
      <c r="LNH8" s="124"/>
      <c r="LNI8" s="124"/>
      <c r="LNJ8" s="124"/>
      <c r="LNK8" s="124"/>
      <c r="LNL8" s="124"/>
      <c r="LNM8" s="124"/>
      <c r="LNN8" s="124"/>
      <c r="LNO8" s="124"/>
      <c r="LNP8" s="124"/>
      <c r="LNQ8" s="124"/>
      <c r="LNR8" s="124"/>
      <c r="LNS8" s="124"/>
      <c r="LNT8" s="124"/>
      <c r="LNU8" s="124"/>
      <c r="LNV8" s="124"/>
      <c r="LNW8" s="124"/>
      <c r="LNX8" s="124"/>
      <c r="LNY8" s="124"/>
      <c r="LNZ8" s="124"/>
      <c r="LOA8" s="124"/>
      <c r="LOB8" s="124"/>
      <c r="LOC8" s="124"/>
      <c r="LOD8" s="124"/>
      <c r="LOE8" s="124"/>
      <c r="LOF8" s="124"/>
      <c r="LOG8" s="124"/>
      <c r="LOH8" s="124"/>
      <c r="LOI8" s="124"/>
      <c r="LOJ8" s="124"/>
      <c r="LOK8" s="124"/>
      <c r="LOL8" s="124"/>
      <c r="LOM8" s="124"/>
      <c r="LON8" s="124"/>
      <c r="LOO8" s="124"/>
      <c r="LOP8" s="124"/>
      <c r="LOQ8" s="124"/>
      <c r="LOR8" s="124"/>
      <c r="LOS8" s="124"/>
      <c r="LOT8" s="124"/>
      <c r="LOU8" s="124"/>
      <c r="LOV8" s="124"/>
      <c r="LOW8" s="124"/>
      <c r="LOX8" s="124"/>
      <c r="LOY8" s="124"/>
      <c r="LOZ8" s="124"/>
      <c r="LPA8" s="124"/>
      <c r="LPB8" s="124"/>
      <c r="LPC8" s="124"/>
      <c r="LPD8" s="124"/>
      <c r="LPE8" s="124"/>
      <c r="LPF8" s="124"/>
      <c r="LPG8" s="124"/>
      <c r="LPH8" s="124"/>
      <c r="LPI8" s="124"/>
      <c r="LPJ8" s="124"/>
      <c r="LPK8" s="124"/>
      <c r="LPL8" s="124"/>
      <c r="LPM8" s="124"/>
      <c r="LPN8" s="124"/>
      <c r="LPO8" s="124"/>
      <c r="LPP8" s="124"/>
      <c r="LPQ8" s="124"/>
      <c r="LPR8" s="124"/>
      <c r="LPS8" s="124"/>
      <c r="LPT8" s="124"/>
      <c r="LPU8" s="124"/>
      <c r="LPV8" s="124"/>
      <c r="LPW8" s="124"/>
      <c r="LPX8" s="124"/>
      <c r="LPY8" s="124"/>
      <c r="LPZ8" s="124"/>
      <c r="LQA8" s="124"/>
      <c r="LQB8" s="124"/>
      <c r="LQC8" s="124"/>
      <c r="LQD8" s="124"/>
      <c r="LQE8" s="124"/>
      <c r="LQF8" s="124"/>
      <c r="LQG8" s="124"/>
      <c r="LQH8" s="124"/>
      <c r="LQI8" s="124"/>
      <c r="LQJ8" s="124"/>
      <c r="LQK8" s="124"/>
      <c r="LQL8" s="124"/>
      <c r="LQM8" s="124"/>
      <c r="LQN8" s="124"/>
      <c r="LQO8" s="124"/>
      <c r="LQP8" s="124"/>
      <c r="LQQ8" s="124"/>
      <c r="LQR8" s="124"/>
      <c r="LQS8" s="124"/>
      <c r="LQT8" s="124"/>
      <c r="LQU8" s="124"/>
      <c r="LQV8" s="124"/>
      <c r="LQW8" s="124"/>
      <c r="LQX8" s="124"/>
      <c r="LQY8" s="124"/>
      <c r="LQZ8" s="124"/>
      <c r="LRA8" s="124"/>
      <c r="LRB8" s="124"/>
      <c r="LRC8" s="124"/>
      <c r="LRD8" s="124"/>
      <c r="LRE8" s="124"/>
      <c r="LRF8" s="124"/>
      <c r="LRG8" s="124"/>
      <c r="LRH8" s="124"/>
      <c r="LRI8" s="124"/>
      <c r="LRJ8" s="124"/>
      <c r="LRK8" s="124"/>
      <c r="LRL8" s="124"/>
      <c r="LRM8" s="124"/>
      <c r="LRN8" s="124"/>
      <c r="LRO8" s="124"/>
      <c r="LRP8" s="124"/>
      <c r="LRQ8" s="124"/>
      <c r="LRR8" s="124"/>
      <c r="LRS8" s="124"/>
      <c r="LRT8" s="124"/>
      <c r="LRU8" s="124"/>
      <c r="LRV8" s="124"/>
      <c r="LRW8" s="124"/>
      <c r="LRX8" s="124"/>
      <c r="LRY8" s="124"/>
      <c r="LRZ8" s="124"/>
      <c r="LSA8" s="124"/>
      <c r="LSB8" s="124"/>
      <c r="LSC8" s="124"/>
      <c r="LSD8" s="124"/>
      <c r="LSE8" s="124"/>
      <c r="LSF8" s="124"/>
      <c r="LSG8" s="124"/>
      <c r="LSH8" s="124"/>
      <c r="LSI8" s="124"/>
      <c r="LSJ8" s="124"/>
      <c r="LSK8" s="124"/>
      <c r="LSL8" s="124"/>
      <c r="LSM8" s="124"/>
      <c r="LSN8" s="124"/>
      <c r="LSO8" s="124"/>
      <c r="LSP8" s="124"/>
      <c r="LSQ8" s="124"/>
      <c r="LSR8" s="124"/>
      <c r="LSS8" s="124"/>
      <c r="LST8" s="124"/>
      <c r="LSU8" s="124"/>
      <c r="LSV8" s="124"/>
      <c r="LSW8" s="124"/>
      <c r="LSX8" s="124"/>
      <c r="LSY8" s="124"/>
      <c r="LSZ8" s="124"/>
      <c r="LTA8" s="124"/>
      <c r="LTB8" s="124"/>
      <c r="LTC8" s="124"/>
      <c r="LTD8" s="124"/>
      <c r="LTE8" s="124"/>
      <c r="LTF8" s="124"/>
      <c r="LTG8" s="124"/>
      <c r="LTH8" s="124"/>
      <c r="LTI8" s="124"/>
      <c r="LTJ8" s="124"/>
      <c r="LTK8" s="124"/>
      <c r="LTL8" s="124"/>
      <c r="LTM8" s="124"/>
      <c r="LTN8" s="124"/>
      <c r="LTO8" s="124"/>
      <c r="LTP8" s="124"/>
      <c r="LTQ8" s="124"/>
      <c r="LTR8" s="124"/>
      <c r="LTS8" s="124"/>
      <c r="LTT8" s="124"/>
      <c r="LTU8" s="124"/>
      <c r="LTV8" s="124"/>
      <c r="LTW8" s="124"/>
      <c r="LTX8" s="124"/>
      <c r="LTY8" s="124"/>
      <c r="LTZ8" s="124"/>
      <c r="LUA8" s="124"/>
      <c r="LUB8" s="124"/>
      <c r="LUC8" s="124"/>
      <c r="LUD8" s="124"/>
      <c r="LUE8" s="124"/>
      <c r="LUF8" s="124"/>
      <c r="LUG8" s="124"/>
      <c r="LUH8" s="124"/>
      <c r="LUI8" s="124"/>
      <c r="LUJ8" s="124"/>
      <c r="LUK8" s="124"/>
      <c r="LUL8" s="124"/>
      <c r="LUM8" s="124"/>
      <c r="LUN8" s="124"/>
      <c r="LUO8" s="124"/>
      <c r="LUP8" s="124"/>
      <c r="LUQ8" s="124"/>
      <c r="LUR8" s="124"/>
      <c r="LUS8" s="124"/>
      <c r="LUT8" s="124"/>
      <c r="LUU8" s="124"/>
      <c r="LUV8" s="124"/>
      <c r="LUW8" s="124"/>
      <c r="LUX8" s="124"/>
      <c r="LUY8" s="124"/>
      <c r="LUZ8" s="124"/>
      <c r="LVA8" s="124"/>
      <c r="LVB8" s="124"/>
      <c r="LVC8" s="124"/>
      <c r="LVD8" s="124"/>
      <c r="LVE8" s="124"/>
      <c r="LVF8" s="124"/>
      <c r="LVG8" s="124"/>
      <c r="LVH8" s="124"/>
      <c r="LVI8" s="124"/>
      <c r="LVJ8" s="124"/>
      <c r="LVK8" s="124"/>
      <c r="LVL8" s="124"/>
      <c r="LVM8" s="124"/>
      <c r="LVN8" s="124"/>
      <c r="LVO8" s="124"/>
      <c r="LVP8" s="124"/>
      <c r="LVQ8" s="124"/>
      <c r="LVR8" s="124"/>
      <c r="LVS8" s="124"/>
      <c r="LVT8" s="124"/>
      <c r="LVU8" s="124"/>
      <c r="LVV8" s="124"/>
      <c r="LVW8" s="124"/>
      <c r="LVX8" s="124"/>
      <c r="LVY8" s="124"/>
      <c r="LVZ8" s="124"/>
      <c r="LWA8" s="124"/>
      <c r="LWB8" s="124"/>
      <c r="LWC8" s="124"/>
      <c r="LWD8" s="124"/>
      <c r="LWE8" s="124"/>
      <c r="LWF8" s="124"/>
      <c r="LWG8" s="124"/>
      <c r="LWH8" s="124"/>
      <c r="LWI8" s="124"/>
      <c r="LWJ8" s="124"/>
      <c r="LWK8" s="124"/>
      <c r="LWL8" s="124"/>
      <c r="LWM8" s="124"/>
      <c r="LWN8" s="124"/>
      <c r="LWO8" s="124"/>
      <c r="LWP8" s="124"/>
      <c r="LWQ8" s="124"/>
      <c r="LWR8" s="124"/>
      <c r="LWS8" s="124"/>
      <c r="LWT8" s="124"/>
      <c r="LWU8" s="124"/>
      <c r="LWV8" s="124"/>
      <c r="LWW8" s="124"/>
      <c r="LWX8" s="124"/>
      <c r="LWY8" s="124"/>
      <c r="LWZ8" s="124"/>
      <c r="LXA8" s="124"/>
      <c r="LXB8" s="124"/>
      <c r="LXC8" s="124"/>
      <c r="LXD8" s="124"/>
      <c r="LXE8" s="124"/>
      <c r="LXF8" s="124"/>
      <c r="LXG8" s="124"/>
      <c r="LXH8" s="124"/>
      <c r="LXI8" s="124"/>
      <c r="LXJ8" s="124"/>
      <c r="LXK8" s="124"/>
      <c r="LXL8" s="124"/>
      <c r="LXM8" s="124"/>
      <c r="LXN8" s="124"/>
      <c r="LXO8" s="124"/>
      <c r="LXP8" s="124"/>
      <c r="LXQ8" s="124"/>
      <c r="LXR8" s="124"/>
      <c r="LXS8" s="124"/>
      <c r="LXT8" s="124"/>
      <c r="LXU8" s="124"/>
      <c r="LXV8" s="124"/>
      <c r="LXW8" s="124"/>
      <c r="LXX8" s="124"/>
      <c r="LXY8" s="124"/>
      <c r="LXZ8" s="124"/>
      <c r="LYA8" s="124"/>
      <c r="LYB8" s="124"/>
      <c r="LYC8" s="124"/>
      <c r="LYD8" s="124"/>
      <c r="LYE8" s="124"/>
      <c r="LYF8" s="124"/>
      <c r="LYG8" s="124"/>
      <c r="LYH8" s="124"/>
      <c r="LYI8" s="124"/>
      <c r="LYJ8" s="124"/>
      <c r="LYK8" s="124"/>
      <c r="LYL8" s="124"/>
      <c r="LYM8" s="124"/>
      <c r="LYN8" s="124"/>
      <c r="LYO8" s="124"/>
      <c r="LYP8" s="124"/>
      <c r="LYQ8" s="124"/>
      <c r="LYR8" s="124"/>
      <c r="LYS8" s="124"/>
      <c r="LYT8" s="124"/>
      <c r="LYU8" s="124"/>
      <c r="LYV8" s="124"/>
      <c r="LYW8" s="124"/>
      <c r="LYX8" s="124"/>
      <c r="LYY8" s="124"/>
      <c r="LYZ8" s="124"/>
      <c r="LZA8" s="124"/>
      <c r="LZB8" s="124"/>
      <c r="LZC8" s="124"/>
      <c r="LZD8" s="124"/>
      <c r="LZE8" s="124"/>
      <c r="LZF8" s="124"/>
      <c r="LZG8" s="124"/>
      <c r="LZH8" s="124"/>
      <c r="LZI8" s="124"/>
      <c r="LZJ8" s="124"/>
      <c r="LZK8" s="124"/>
      <c r="LZL8" s="124"/>
      <c r="LZM8" s="124"/>
      <c r="LZN8" s="124"/>
      <c r="LZO8" s="124"/>
      <c r="LZP8" s="124"/>
      <c r="LZQ8" s="124"/>
      <c r="LZR8" s="124"/>
      <c r="LZS8" s="124"/>
      <c r="LZT8" s="124"/>
      <c r="LZU8" s="124"/>
      <c r="LZV8" s="124"/>
      <c r="LZW8" s="124"/>
      <c r="LZX8" s="124"/>
      <c r="LZY8" s="124"/>
      <c r="LZZ8" s="124"/>
      <c r="MAA8" s="124"/>
      <c r="MAB8" s="124"/>
      <c r="MAC8" s="124"/>
      <c r="MAD8" s="124"/>
      <c r="MAE8" s="124"/>
      <c r="MAF8" s="124"/>
      <c r="MAG8" s="124"/>
      <c r="MAH8" s="124"/>
      <c r="MAI8" s="124"/>
      <c r="MAJ8" s="124"/>
      <c r="MAK8" s="124"/>
      <c r="MAL8" s="124"/>
      <c r="MAM8" s="124"/>
      <c r="MAN8" s="124"/>
      <c r="MAO8" s="124"/>
      <c r="MAP8" s="124"/>
      <c r="MAQ8" s="124"/>
      <c r="MAR8" s="124"/>
      <c r="MAS8" s="124"/>
      <c r="MAT8" s="124"/>
      <c r="MAU8" s="124"/>
      <c r="MAV8" s="124"/>
      <c r="MAW8" s="124"/>
      <c r="MAX8" s="124"/>
      <c r="MAY8" s="124"/>
      <c r="MAZ8" s="124"/>
      <c r="MBA8" s="124"/>
      <c r="MBB8" s="124"/>
      <c r="MBC8" s="124"/>
      <c r="MBD8" s="124"/>
      <c r="MBE8" s="124"/>
      <c r="MBF8" s="124"/>
      <c r="MBG8" s="124"/>
      <c r="MBH8" s="124"/>
      <c r="MBI8" s="124"/>
      <c r="MBJ8" s="124"/>
      <c r="MBK8" s="124"/>
      <c r="MBL8" s="124"/>
      <c r="MBM8" s="124"/>
      <c r="MBN8" s="124"/>
      <c r="MBO8" s="124"/>
      <c r="MBP8" s="124"/>
      <c r="MBQ8" s="124"/>
      <c r="MBR8" s="124"/>
      <c r="MBS8" s="124"/>
      <c r="MBT8" s="124"/>
      <c r="MBU8" s="124"/>
      <c r="MBV8" s="124"/>
      <c r="MBW8" s="124"/>
      <c r="MBX8" s="124"/>
      <c r="MBY8" s="124"/>
      <c r="MBZ8" s="124"/>
      <c r="MCA8" s="124"/>
      <c r="MCB8" s="124"/>
      <c r="MCC8" s="124"/>
      <c r="MCD8" s="124"/>
      <c r="MCE8" s="124"/>
      <c r="MCF8" s="124"/>
      <c r="MCG8" s="124"/>
      <c r="MCH8" s="124"/>
      <c r="MCI8" s="124"/>
      <c r="MCJ8" s="124"/>
      <c r="MCK8" s="124"/>
      <c r="MCL8" s="124"/>
      <c r="MCM8" s="124"/>
      <c r="MCN8" s="124"/>
      <c r="MCO8" s="124"/>
      <c r="MCP8" s="124"/>
      <c r="MCQ8" s="124"/>
      <c r="MCR8" s="124"/>
      <c r="MCS8" s="124"/>
      <c r="MCT8" s="124"/>
      <c r="MCU8" s="124"/>
      <c r="MCV8" s="124"/>
      <c r="MCW8" s="124"/>
      <c r="MCX8" s="124"/>
      <c r="MCY8" s="124"/>
      <c r="MCZ8" s="124"/>
      <c r="MDA8" s="124"/>
      <c r="MDB8" s="124"/>
      <c r="MDC8" s="124"/>
      <c r="MDD8" s="124"/>
      <c r="MDE8" s="124"/>
      <c r="MDF8" s="124"/>
      <c r="MDG8" s="124"/>
      <c r="MDH8" s="124"/>
      <c r="MDI8" s="124"/>
      <c r="MDJ8" s="124"/>
      <c r="MDK8" s="124"/>
      <c r="MDL8" s="124"/>
      <c r="MDM8" s="124"/>
      <c r="MDN8" s="124"/>
      <c r="MDO8" s="124"/>
      <c r="MDP8" s="124"/>
      <c r="MDQ8" s="124"/>
      <c r="MDR8" s="124"/>
      <c r="MDS8" s="124"/>
      <c r="MDT8" s="124"/>
      <c r="MDU8" s="124"/>
      <c r="MDV8" s="124"/>
      <c r="MDW8" s="124"/>
      <c r="MDX8" s="124"/>
      <c r="MDY8" s="124"/>
      <c r="MDZ8" s="124"/>
      <c r="MEA8" s="124"/>
      <c r="MEB8" s="124"/>
      <c r="MEC8" s="124"/>
      <c r="MED8" s="124"/>
      <c r="MEE8" s="124"/>
      <c r="MEF8" s="124"/>
      <c r="MEG8" s="124"/>
      <c r="MEH8" s="124"/>
      <c r="MEI8" s="124"/>
      <c r="MEJ8" s="124"/>
      <c r="MEK8" s="124"/>
      <c r="MEL8" s="124"/>
      <c r="MEM8" s="124"/>
      <c r="MEN8" s="124"/>
      <c r="MEO8" s="124"/>
      <c r="MEP8" s="124"/>
      <c r="MEQ8" s="124"/>
      <c r="MER8" s="124"/>
      <c r="MES8" s="124"/>
      <c r="MET8" s="124"/>
      <c r="MEU8" s="124"/>
      <c r="MEV8" s="124"/>
      <c r="MEW8" s="124"/>
      <c r="MEX8" s="124"/>
      <c r="MEY8" s="124"/>
      <c r="MEZ8" s="124"/>
      <c r="MFA8" s="124"/>
      <c r="MFB8" s="124"/>
      <c r="MFC8" s="124"/>
      <c r="MFD8" s="124"/>
      <c r="MFE8" s="124"/>
      <c r="MFF8" s="124"/>
      <c r="MFG8" s="124"/>
      <c r="MFH8" s="124"/>
      <c r="MFI8" s="124"/>
      <c r="MFJ8" s="124"/>
      <c r="MFK8" s="124"/>
      <c r="MFL8" s="124"/>
      <c r="MFM8" s="124"/>
      <c r="MFN8" s="124"/>
      <c r="MFO8" s="124"/>
      <c r="MFP8" s="124"/>
      <c r="MFQ8" s="124"/>
      <c r="MFR8" s="124"/>
      <c r="MFS8" s="124"/>
      <c r="MFT8" s="124"/>
      <c r="MFU8" s="124"/>
      <c r="MFV8" s="124"/>
      <c r="MFW8" s="124"/>
      <c r="MFX8" s="124"/>
      <c r="MFY8" s="124"/>
      <c r="MFZ8" s="124"/>
      <c r="MGA8" s="124"/>
      <c r="MGB8" s="124"/>
      <c r="MGC8" s="124"/>
      <c r="MGD8" s="124"/>
      <c r="MGE8" s="124"/>
      <c r="MGF8" s="124"/>
      <c r="MGG8" s="124"/>
      <c r="MGH8" s="124"/>
      <c r="MGI8" s="124"/>
      <c r="MGJ8" s="124"/>
      <c r="MGK8" s="124"/>
      <c r="MGL8" s="124"/>
      <c r="MGM8" s="124"/>
      <c r="MGN8" s="124"/>
      <c r="MGO8" s="124"/>
      <c r="MGP8" s="124"/>
      <c r="MGQ8" s="124"/>
      <c r="MGR8" s="124"/>
      <c r="MGS8" s="124"/>
      <c r="MGT8" s="124"/>
      <c r="MGU8" s="124"/>
      <c r="MGV8" s="124"/>
      <c r="MGW8" s="124"/>
      <c r="MGX8" s="124"/>
      <c r="MGY8" s="124"/>
      <c r="MGZ8" s="124"/>
      <c r="MHA8" s="124"/>
      <c r="MHB8" s="124"/>
      <c r="MHC8" s="124"/>
      <c r="MHD8" s="124"/>
      <c r="MHE8" s="124"/>
      <c r="MHF8" s="124"/>
      <c r="MHG8" s="124"/>
      <c r="MHH8" s="124"/>
      <c r="MHI8" s="124"/>
      <c r="MHJ8" s="124"/>
      <c r="MHK8" s="124"/>
      <c r="MHL8" s="124"/>
      <c r="MHM8" s="124"/>
      <c r="MHN8" s="124"/>
      <c r="MHO8" s="124"/>
      <c r="MHP8" s="124"/>
      <c r="MHQ8" s="124"/>
      <c r="MHR8" s="124"/>
      <c r="MHS8" s="124"/>
      <c r="MHT8" s="124"/>
      <c r="MHU8" s="124"/>
      <c r="MHV8" s="124"/>
      <c r="MHW8" s="124"/>
      <c r="MHX8" s="124"/>
      <c r="MHY8" s="124"/>
      <c r="MHZ8" s="124"/>
      <c r="MIA8" s="124"/>
      <c r="MIB8" s="124"/>
      <c r="MIC8" s="124"/>
      <c r="MID8" s="124"/>
      <c r="MIE8" s="124"/>
      <c r="MIF8" s="124"/>
      <c r="MIG8" s="124"/>
      <c r="MIH8" s="124"/>
      <c r="MII8" s="124"/>
      <c r="MIJ8" s="124"/>
      <c r="MIK8" s="124"/>
      <c r="MIL8" s="124"/>
      <c r="MIM8" s="124"/>
      <c r="MIN8" s="124"/>
      <c r="MIO8" s="124"/>
      <c r="MIP8" s="124"/>
      <c r="MIQ8" s="124"/>
      <c r="MIR8" s="124"/>
      <c r="MIS8" s="124"/>
      <c r="MIT8" s="124"/>
      <c r="MIU8" s="124"/>
      <c r="MIV8" s="124"/>
      <c r="MIW8" s="124"/>
      <c r="MIX8" s="124"/>
      <c r="MIY8" s="124"/>
      <c r="MIZ8" s="124"/>
      <c r="MJA8" s="124"/>
      <c r="MJB8" s="124"/>
      <c r="MJC8" s="124"/>
      <c r="MJD8" s="124"/>
      <c r="MJE8" s="124"/>
      <c r="MJF8" s="124"/>
      <c r="MJG8" s="124"/>
      <c r="MJH8" s="124"/>
      <c r="MJI8" s="124"/>
      <c r="MJJ8" s="124"/>
      <c r="MJK8" s="124"/>
      <c r="MJL8" s="124"/>
      <c r="MJM8" s="124"/>
      <c r="MJN8" s="124"/>
      <c r="MJO8" s="124"/>
      <c r="MJP8" s="124"/>
      <c r="MJQ8" s="124"/>
      <c r="MJR8" s="124"/>
      <c r="MJS8" s="124"/>
      <c r="MJT8" s="124"/>
      <c r="MJU8" s="124"/>
      <c r="MJV8" s="124"/>
      <c r="MJW8" s="124"/>
      <c r="MJX8" s="124"/>
      <c r="MJY8" s="124"/>
      <c r="MJZ8" s="124"/>
      <c r="MKA8" s="124"/>
      <c r="MKB8" s="124"/>
      <c r="MKC8" s="124"/>
      <c r="MKD8" s="124"/>
      <c r="MKE8" s="124"/>
      <c r="MKF8" s="124"/>
      <c r="MKG8" s="124"/>
      <c r="MKH8" s="124"/>
      <c r="MKI8" s="124"/>
      <c r="MKJ8" s="124"/>
      <c r="MKK8" s="124"/>
      <c r="MKL8" s="124"/>
      <c r="MKM8" s="124"/>
      <c r="MKN8" s="124"/>
      <c r="MKO8" s="124"/>
      <c r="MKP8" s="124"/>
      <c r="MKQ8" s="124"/>
      <c r="MKR8" s="124"/>
      <c r="MKS8" s="124"/>
      <c r="MKT8" s="124"/>
      <c r="MKU8" s="124"/>
      <c r="MKV8" s="124"/>
      <c r="MKW8" s="124"/>
      <c r="MKX8" s="124"/>
      <c r="MKY8" s="124"/>
      <c r="MKZ8" s="124"/>
      <c r="MLA8" s="124"/>
      <c r="MLB8" s="124"/>
      <c r="MLC8" s="124"/>
      <c r="MLD8" s="124"/>
      <c r="MLE8" s="124"/>
      <c r="MLF8" s="124"/>
      <c r="MLG8" s="124"/>
      <c r="MLH8" s="124"/>
      <c r="MLI8" s="124"/>
      <c r="MLJ8" s="124"/>
      <c r="MLK8" s="124"/>
      <c r="MLL8" s="124"/>
      <c r="MLM8" s="124"/>
      <c r="MLN8" s="124"/>
      <c r="MLO8" s="124"/>
      <c r="MLP8" s="124"/>
      <c r="MLQ8" s="124"/>
      <c r="MLR8" s="124"/>
      <c r="MLS8" s="124"/>
      <c r="MLT8" s="124"/>
      <c r="MLU8" s="124"/>
      <c r="MLV8" s="124"/>
      <c r="MLW8" s="124"/>
      <c r="MLX8" s="124"/>
      <c r="MLY8" s="124"/>
      <c r="MLZ8" s="124"/>
      <c r="MMA8" s="124"/>
      <c r="MMB8" s="124"/>
      <c r="MMC8" s="124"/>
      <c r="MMD8" s="124"/>
      <c r="MME8" s="124"/>
      <c r="MMF8" s="124"/>
      <c r="MMG8" s="124"/>
      <c r="MMH8" s="124"/>
      <c r="MMI8" s="124"/>
      <c r="MMJ8" s="124"/>
      <c r="MMK8" s="124"/>
      <c r="MML8" s="124"/>
      <c r="MMM8" s="124"/>
      <c r="MMN8" s="124"/>
      <c r="MMO8" s="124"/>
      <c r="MMP8" s="124"/>
      <c r="MMQ8" s="124"/>
      <c r="MMR8" s="124"/>
      <c r="MMS8" s="124"/>
      <c r="MMT8" s="124"/>
      <c r="MMU8" s="124"/>
      <c r="MMV8" s="124"/>
      <c r="MMW8" s="124"/>
      <c r="MMX8" s="124"/>
      <c r="MMY8" s="124"/>
      <c r="MMZ8" s="124"/>
      <c r="MNA8" s="124"/>
      <c r="MNB8" s="124"/>
      <c r="MNC8" s="124"/>
      <c r="MND8" s="124"/>
      <c r="MNE8" s="124"/>
      <c r="MNF8" s="124"/>
      <c r="MNG8" s="124"/>
      <c r="MNH8" s="124"/>
      <c r="MNI8" s="124"/>
      <c r="MNJ8" s="124"/>
      <c r="MNK8" s="124"/>
      <c r="MNL8" s="124"/>
      <c r="MNM8" s="124"/>
      <c r="MNN8" s="124"/>
      <c r="MNO8" s="124"/>
      <c r="MNP8" s="124"/>
      <c r="MNQ8" s="124"/>
      <c r="MNR8" s="124"/>
      <c r="MNS8" s="124"/>
      <c r="MNT8" s="124"/>
      <c r="MNU8" s="124"/>
      <c r="MNV8" s="124"/>
      <c r="MNW8" s="124"/>
      <c r="MNX8" s="124"/>
      <c r="MNY8" s="124"/>
      <c r="MNZ8" s="124"/>
      <c r="MOA8" s="124"/>
      <c r="MOB8" s="124"/>
      <c r="MOC8" s="124"/>
      <c r="MOD8" s="124"/>
      <c r="MOE8" s="124"/>
      <c r="MOF8" s="124"/>
      <c r="MOG8" s="124"/>
      <c r="MOH8" s="124"/>
      <c r="MOI8" s="124"/>
      <c r="MOJ8" s="124"/>
      <c r="MOK8" s="124"/>
      <c r="MOL8" s="124"/>
      <c r="MOM8" s="124"/>
      <c r="MON8" s="124"/>
      <c r="MOO8" s="124"/>
      <c r="MOP8" s="124"/>
      <c r="MOQ8" s="124"/>
      <c r="MOR8" s="124"/>
      <c r="MOS8" s="124"/>
      <c r="MOT8" s="124"/>
      <c r="MOU8" s="124"/>
      <c r="MOV8" s="124"/>
      <c r="MOW8" s="124"/>
      <c r="MOX8" s="124"/>
      <c r="MOY8" s="124"/>
      <c r="MOZ8" s="124"/>
      <c r="MPA8" s="124"/>
      <c r="MPB8" s="124"/>
      <c r="MPC8" s="124"/>
      <c r="MPD8" s="124"/>
      <c r="MPE8" s="124"/>
      <c r="MPF8" s="124"/>
      <c r="MPG8" s="124"/>
      <c r="MPH8" s="124"/>
      <c r="MPI8" s="124"/>
      <c r="MPJ8" s="124"/>
      <c r="MPK8" s="124"/>
      <c r="MPL8" s="124"/>
      <c r="MPM8" s="124"/>
      <c r="MPN8" s="124"/>
      <c r="MPO8" s="124"/>
      <c r="MPP8" s="124"/>
      <c r="MPQ8" s="124"/>
      <c r="MPR8" s="124"/>
      <c r="MPS8" s="124"/>
      <c r="MPT8" s="124"/>
      <c r="MPU8" s="124"/>
      <c r="MPV8" s="124"/>
      <c r="MPW8" s="124"/>
      <c r="MPX8" s="124"/>
      <c r="MPY8" s="124"/>
      <c r="MPZ8" s="124"/>
      <c r="MQA8" s="124"/>
      <c r="MQB8" s="124"/>
      <c r="MQC8" s="124"/>
      <c r="MQD8" s="124"/>
      <c r="MQE8" s="124"/>
      <c r="MQF8" s="124"/>
      <c r="MQG8" s="124"/>
      <c r="MQH8" s="124"/>
      <c r="MQI8" s="124"/>
      <c r="MQJ8" s="124"/>
      <c r="MQK8" s="124"/>
      <c r="MQL8" s="124"/>
      <c r="MQM8" s="124"/>
      <c r="MQN8" s="124"/>
      <c r="MQO8" s="124"/>
      <c r="MQP8" s="124"/>
      <c r="MQQ8" s="124"/>
      <c r="MQR8" s="124"/>
      <c r="MQS8" s="124"/>
      <c r="MQT8" s="124"/>
      <c r="MQU8" s="124"/>
      <c r="MQV8" s="124"/>
      <c r="MQW8" s="124"/>
      <c r="MQX8" s="124"/>
      <c r="MQY8" s="124"/>
      <c r="MQZ8" s="124"/>
      <c r="MRA8" s="124"/>
      <c r="MRB8" s="124"/>
      <c r="MRC8" s="124"/>
      <c r="MRD8" s="124"/>
      <c r="MRE8" s="124"/>
      <c r="MRF8" s="124"/>
      <c r="MRG8" s="124"/>
      <c r="MRH8" s="124"/>
      <c r="MRI8" s="124"/>
      <c r="MRJ8" s="124"/>
      <c r="MRK8" s="124"/>
      <c r="MRL8" s="124"/>
      <c r="MRM8" s="124"/>
      <c r="MRN8" s="124"/>
      <c r="MRO8" s="124"/>
      <c r="MRP8" s="124"/>
      <c r="MRQ8" s="124"/>
      <c r="MRR8" s="124"/>
      <c r="MRS8" s="124"/>
      <c r="MRT8" s="124"/>
      <c r="MRU8" s="124"/>
      <c r="MRV8" s="124"/>
      <c r="MRW8" s="124"/>
      <c r="MRX8" s="124"/>
      <c r="MRY8" s="124"/>
      <c r="MRZ8" s="124"/>
      <c r="MSA8" s="124"/>
      <c r="MSB8" s="124"/>
      <c r="MSC8" s="124"/>
      <c r="MSD8" s="124"/>
      <c r="MSE8" s="124"/>
      <c r="MSF8" s="124"/>
      <c r="MSG8" s="124"/>
      <c r="MSH8" s="124"/>
      <c r="MSI8" s="124"/>
      <c r="MSJ8" s="124"/>
      <c r="MSK8" s="124"/>
      <c r="MSL8" s="124"/>
      <c r="MSM8" s="124"/>
      <c r="MSN8" s="124"/>
      <c r="MSO8" s="124"/>
      <c r="MSP8" s="124"/>
      <c r="MSQ8" s="124"/>
      <c r="MSR8" s="124"/>
      <c r="MSS8" s="124"/>
      <c r="MST8" s="124"/>
      <c r="MSU8" s="124"/>
      <c r="MSV8" s="124"/>
      <c r="MSW8" s="124"/>
      <c r="MSX8" s="124"/>
      <c r="MSY8" s="124"/>
      <c r="MSZ8" s="124"/>
      <c r="MTA8" s="124"/>
      <c r="MTB8" s="124"/>
      <c r="MTC8" s="124"/>
      <c r="MTD8" s="124"/>
      <c r="MTE8" s="124"/>
      <c r="MTF8" s="124"/>
      <c r="MTG8" s="124"/>
      <c r="MTH8" s="124"/>
      <c r="MTI8" s="124"/>
      <c r="MTJ8" s="124"/>
      <c r="MTK8" s="124"/>
      <c r="MTL8" s="124"/>
      <c r="MTM8" s="124"/>
      <c r="MTN8" s="124"/>
      <c r="MTO8" s="124"/>
      <c r="MTP8" s="124"/>
      <c r="MTQ8" s="124"/>
      <c r="MTR8" s="124"/>
      <c r="MTS8" s="124"/>
      <c r="MTT8" s="124"/>
      <c r="MTU8" s="124"/>
      <c r="MTV8" s="124"/>
      <c r="MTW8" s="124"/>
      <c r="MTX8" s="124"/>
      <c r="MTY8" s="124"/>
      <c r="MTZ8" s="124"/>
      <c r="MUA8" s="124"/>
      <c r="MUB8" s="124"/>
      <c r="MUC8" s="124"/>
      <c r="MUD8" s="124"/>
      <c r="MUE8" s="124"/>
      <c r="MUF8" s="124"/>
      <c r="MUG8" s="124"/>
      <c r="MUH8" s="124"/>
      <c r="MUI8" s="124"/>
      <c r="MUJ8" s="124"/>
      <c r="MUK8" s="124"/>
      <c r="MUL8" s="124"/>
      <c r="MUM8" s="124"/>
      <c r="MUN8" s="124"/>
      <c r="MUO8" s="124"/>
      <c r="MUP8" s="124"/>
      <c r="MUQ8" s="124"/>
      <c r="MUR8" s="124"/>
      <c r="MUS8" s="124"/>
      <c r="MUT8" s="124"/>
      <c r="MUU8" s="124"/>
      <c r="MUV8" s="124"/>
      <c r="MUW8" s="124"/>
      <c r="MUX8" s="124"/>
      <c r="MUY8" s="124"/>
      <c r="MUZ8" s="124"/>
      <c r="MVA8" s="124"/>
      <c r="MVB8" s="124"/>
      <c r="MVC8" s="124"/>
      <c r="MVD8" s="124"/>
      <c r="MVE8" s="124"/>
      <c r="MVF8" s="124"/>
      <c r="MVG8" s="124"/>
      <c r="MVH8" s="124"/>
      <c r="MVI8" s="124"/>
      <c r="MVJ8" s="124"/>
      <c r="MVK8" s="124"/>
      <c r="MVL8" s="124"/>
      <c r="MVM8" s="124"/>
      <c r="MVN8" s="124"/>
      <c r="MVO8" s="124"/>
      <c r="MVP8" s="124"/>
      <c r="MVQ8" s="124"/>
      <c r="MVR8" s="124"/>
      <c r="MVS8" s="124"/>
      <c r="MVT8" s="124"/>
      <c r="MVU8" s="124"/>
      <c r="MVV8" s="124"/>
      <c r="MVW8" s="124"/>
      <c r="MVX8" s="124"/>
      <c r="MVY8" s="124"/>
      <c r="MVZ8" s="124"/>
      <c r="MWA8" s="124"/>
      <c r="MWB8" s="124"/>
      <c r="MWC8" s="124"/>
      <c r="MWD8" s="124"/>
      <c r="MWE8" s="124"/>
      <c r="MWF8" s="124"/>
      <c r="MWG8" s="124"/>
      <c r="MWH8" s="124"/>
      <c r="MWI8" s="124"/>
      <c r="MWJ8" s="124"/>
      <c r="MWK8" s="124"/>
      <c r="MWL8" s="124"/>
      <c r="MWM8" s="124"/>
      <c r="MWN8" s="124"/>
      <c r="MWO8" s="124"/>
      <c r="MWP8" s="124"/>
      <c r="MWQ8" s="124"/>
      <c r="MWR8" s="124"/>
      <c r="MWS8" s="124"/>
      <c r="MWT8" s="124"/>
      <c r="MWU8" s="124"/>
      <c r="MWV8" s="124"/>
      <c r="MWW8" s="124"/>
      <c r="MWX8" s="124"/>
      <c r="MWY8" s="124"/>
      <c r="MWZ8" s="124"/>
      <c r="MXA8" s="124"/>
      <c r="MXB8" s="124"/>
      <c r="MXC8" s="124"/>
      <c r="MXD8" s="124"/>
      <c r="MXE8" s="124"/>
      <c r="MXF8" s="124"/>
      <c r="MXG8" s="124"/>
      <c r="MXH8" s="124"/>
      <c r="MXI8" s="124"/>
      <c r="MXJ8" s="124"/>
      <c r="MXK8" s="124"/>
      <c r="MXL8" s="124"/>
      <c r="MXM8" s="124"/>
      <c r="MXN8" s="124"/>
      <c r="MXO8" s="124"/>
      <c r="MXP8" s="124"/>
      <c r="MXQ8" s="124"/>
      <c r="MXR8" s="124"/>
      <c r="MXS8" s="124"/>
      <c r="MXT8" s="124"/>
      <c r="MXU8" s="124"/>
      <c r="MXV8" s="124"/>
      <c r="MXW8" s="124"/>
      <c r="MXX8" s="124"/>
      <c r="MXY8" s="124"/>
      <c r="MXZ8" s="124"/>
      <c r="MYA8" s="124"/>
      <c r="MYB8" s="124"/>
      <c r="MYC8" s="124"/>
      <c r="MYD8" s="124"/>
      <c r="MYE8" s="124"/>
      <c r="MYF8" s="124"/>
      <c r="MYG8" s="124"/>
      <c r="MYH8" s="124"/>
      <c r="MYI8" s="124"/>
      <c r="MYJ8" s="124"/>
      <c r="MYK8" s="124"/>
      <c r="MYL8" s="124"/>
      <c r="MYM8" s="124"/>
      <c r="MYN8" s="124"/>
      <c r="MYO8" s="124"/>
      <c r="MYP8" s="124"/>
      <c r="MYQ8" s="124"/>
      <c r="MYR8" s="124"/>
      <c r="MYS8" s="124"/>
      <c r="MYT8" s="124"/>
      <c r="MYU8" s="124"/>
      <c r="MYV8" s="124"/>
      <c r="MYW8" s="124"/>
      <c r="MYX8" s="124"/>
      <c r="MYY8" s="124"/>
      <c r="MYZ8" s="124"/>
      <c r="MZA8" s="124"/>
      <c r="MZB8" s="124"/>
      <c r="MZC8" s="124"/>
      <c r="MZD8" s="124"/>
      <c r="MZE8" s="124"/>
      <c r="MZF8" s="124"/>
      <c r="MZG8" s="124"/>
      <c r="MZH8" s="124"/>
      <c r="MZI8" s="124"/>
      <c r="MZJ8" s="124"/>
      <c r="MZK8" s="124"/>
      <c r="MZL8" s="124"/>
      <c r="MZM8" s="124"/>
      <c r="MZN8" s="124"/>
      <c r="MZO8" s="124"/>
      <c r="MZP8" s="124"/>
      <c r="MZQ8" s="124"/>
      <c r="MZR8" s="124"/>
      <c r="MZS8" s="124"/>
      <c r="MZT8" s="124"/>
      <c r="MZU8" s="124"/>
      <c r="MZV8" s="124"/>
      <c r="MZW8" s="124"/>
      <c r="MZX8" s="124"/>
      <c r="MZY8" s="124"/>
      <c r="MZZ8" s="124"/>
      <c r="NAA8" s="124"/>
      <c r="NAB8" s="124"/>
      <c r="NAC8" s="124"/>
      <c r="NAD8" s="124"/>
      <c r="NAE8" s="124"/>
      <c r="NAF8" s="124"/>
      <c r="NAG8" s="124"/>
      <c r="NAH8" s="124"/>
      <c r="NAI8" s="124"/>
      <c r="NAJ8" s="124"/>
      <c r="NAK8" s="124"/>
      <c r="NAL8" s="124"/>
      <c r="NAM8" s="124"/>
      <c r="NAN8" s="124"/>
      <c r="NAO8" s="124"/>
      <c r="NAP8" s="124"/>
      <c r="NAQ8" s="124"/>
      <c r="NAR8" s="124"/>
      <c r="NAS8" s="124"/>
      <c r="NAT8" s="124"/>
      <c r="NAU8" s="124"/>
      <c r="NAV8" s="124"/>
      <c r="NAW8" s="124"/>
      <c r="NAX8" s="124"/>
      <c r="NAY8" s="124"/>
      <c r="NAZ8" s="124"/>
      <c r="NBA8" s="124"/>
      <c r="NBB8" s="124"/>
      <c r="NBC8" s="124"/>
      <c r="NBD8" s="124"/>
      <c r="NBE8" s="124"/>
      <c r="NBF8" s="124"/>
      <c r="NBG8" s="124"/>
      <c r="NBH8" s="124"/>
      <c r="NBI8" s="124"/>
      <c r="NBJ8" s="124"/>
      <c r="NBK8" s="124"/>
      <c r="NBL8" s="124"/>
      <c r="NBM8" s="124"/>
      <c r="NBN8" s="124"/>
      <c r="NBO8" s="124"/>
      <c r="NBP8" s="124"/>
      <c r="NBQ8" s="124"/>
      <c r="NBR8" s="124"/>
      <c r="NBS8" s="124"/>
      <c r="NBT8" s="124"/>
      <c r="NBU8" s="124"/>
      <c r="NBV8" s="124"/>
      <c r="NBW8" s="124"/>
      <c r="NBX8" s="124"/>
      <c r="NBY8" s="124"/>
      <c r="NBZ8" s="124"/>
      <c r="NCA8" s="124"/>
      <c r="NCB8" s="124"/>
      <c r="NCC8" s="124"/>
      <c r="NCD8" s="124"/>
      <c r="NCE8" s="124"/>
      <c r="NCF8" s="124"/>
      <c r="NCG8" s="124"/>
      <c r="NCH8" s="124"/>
      <c r="NCI8" s="124"/>
      <c r="NCJ8" s="124"/>
      <c r="NCK8" s="124"/>
      <c r="NCL8" s="124"/>
      <c r="NCM8" s="124"/>
      <c r="NCN8" s="124"/>
      <c r="NCO8" s="124"/>
      <c r="NCP8" s="124"/>
      <c r="NCQ8" s="124"/>
      <c r="NCR8" s="124"/>
      <c r="NCS8" s="124"/>
      <c r="NCT8" s="124"/>
      <c r="NCU8" s="124"/>
      <c r="NCV8" s="124"/>
      <c r="NCW8" s="124"/>
      <c r="NCX8" s="124"/>
      <c r="NCY8" s="124"/>
      <c r="NCZ8" s="124"/>
      <c r="NDA8" s="124"/>
      <c r="NDB8" s="124"/>
      <c r="NDC8" s="124"/>
      <c r="NDD8" s="124"/>
      <c r="NDE8" s="124"/>
      <c r="NDF8" s="124"/>
      <c r="NDG8" s="124"/>
      <c r="NDH8" s="124"/>
      <c r="NDI8" s="124"/>
      <c r="NDJ8" s="124"/>
      <c r="NDK8" s="124"/>
      <c r="NDL8" s="124"/>
      <c r="NDM8" s="124"/>
      <c r="NDN8" s="124"/>
      <c r="NDO8" s="124"/>
      <c r="NDP8" s="124"/>
      <c r="NDQ8" s="124"/>
      <c r="NDR8" s="124"/>
      <c r="NDS8" s="124"/>
      <c r="NDT8" s="124"/>
      <c r="NDU8" s="124"/>
      <c r="NDV8" s="124"/>
      <c r="NDW8" s="124"/>
      <c r="NDX8" s="124"/>
      <c r="NDY8" s="124"/>
      <c r="NDZ8" s="124"/>
      <c r="NEA8" s="124"/>
      <c r="NEB8" s="124"/>
      <c r="NEC8" s="124"/>
      <c r="NED8" s="124"/>
      <c r="NEE8" s="124"/>
      <c r="NEF8" s="124"/>
      <c r="NEG8" s="124"/>
      <c r="NEH8" s="124"/>
      <c r="NEI8" s="124"/>
      <c r="NEJ8" s="124"/>
      <c r="NEK8" s="124"/>
      <c r="NEL8" s="124"/>
      <c r="NEM8" s="124"/>
      <c r="NEN8" s="124"/>
      <c r="NEO8" s="124"/>
      <c r="NEP8" s="124"/>
      <c r="NEQ8" s="124"/>
      <c r="NER8" s="124"/>
      <c r="NES8" s="124"/>
      <c r="NET8" s="124"/>
      <c r="NEU8" s="124"/>
      <c r="NEV8" s="124"/>
      <c r="NEW8" s="124"/>
      <c r="NEX8" s="124"/>
      <c r="NEY8" s="124"/>
      <c r="NEZ8" s="124"/>
      <c r="NFA8" s="124"/>
      <c r="NFB8" s="124"/>
      <c r="NFC8" s="124"/>
      <c r="NFD8" s="124"/>
      <c r="NFE8" s="124"/>
      <c r="NFF8" s="124"/>
      <c r="NFG8" s="124"/>
      <c r="NFH8" s="124"/>
      <c r="NFI8" s="124"/>
      <c r="NFJ8" s="124"/>
      <c r="NFK8" s="124"/>
      <c r="NFL8" s="124"/>
      <c r="NFM8" s="124"/>
      <c r="NFN8" s="124"/>
      <c r="NFO8" s="124"/>
      <c r="NFP8" s="124"/>
      <c r="NFQ8" s="124"/>
      <c r="NFR8" s="124"/>
      <c r="NFS8" s="124"/>
      <c r="NFT8" s="124"/>
      <c r="NFU8" s="124"/>
      <c r="NFV8" s="124"/>
      <c r="NFW8" s="124"/>
      <c r="NFX8" s="124"/>
      <c r="NFY8" s="124"/>
      <c r="NFZ8" s="124"/>
      <c r="NGA8" s="124"/>
      <c r="NGB8" s="124"/>
      <c r="NGC8" s="124"/>
      <c r="NGD8" s="124"/>
      <c r="NGE8" s="124"/>
      <c r="NGF8" s="124"/>
      <c r="NGG8" s="124"/>
      <c r="NGH8" s="124"/>
      <c r="NGI8" s="124"/>
      <c r="NGJ8" s="124"/>
      <c r="NGK8" s="124"/>
      <c r="NGL8" s="124"/>
      <c r="NGM8" s="124"/>
      <c r="NGN8" s="124"/>
      <c r="NGO8" s="124"/>
      <c r="NGP8" s="124"/>
      <c r="NGQ8" s="124"/>
      <c r="NGR8" s="124"/>
      <c r="NGS8" s="124"/>
      <c r="NGT8" s="124"/>
      <c r="NGU8" s="124"/>
      <c r="NGV8" s="124"/>
      <c r="NGW8" s="124"/>
      <c r="NGX8" s="124"/>
      <c r="NGY8" s="124"/>
      <c r="NGZ8" s="124"/>
      <c r="NHA8" s="124"/>
      <c r="NHB8" s="124"/>
      <c r="NHC8" s="124"/>
      <c r="NHD8" s="124"/>
      <c r="NHE8" s="124"/>
      <c r="NHF8" s="124"/>
      <c r="NHG8" s="124"/>
      <c r="NHH8" s="124"/>
      <c r="NHI8" s="124"/>
      <c r="NHJ8" s="124"/>
      <c r="NHK8" s="124"/>
      <c r="NHL8" s="124"/>
      <c r="NHM8" s="124"/>
      <c r="NHN8" s="124"/>
      <c r="NHO8" s="124"/>
      <c r="NHP8" s="124"/>
      <c r="NHQ8" s="124"/>
      <c r="NHR8" s="124"/>
      <c r="NHS8" s="124"/>
      <c r="NHT8" s="124"/>
      <c r="NHU8" s="124"/>
      <c r="NHV8" s="124"/>
      <c r="NHW8" s="124"/>
      <c r="NHX8" s="124"/>
      <c r="NHY8" s="124"/>
      <c r="NHZ8" s="124"/>
      <c r="NIA8" s="124"/>
      <c r="NIB8" s="124"/>
      <c r="NIC8" s="124"/>
      <c r="NID8" s="124"/>
      <c r="NIE8" s="124"/>
      <c r="NIF8" s="124"/>
      <c r="NIG8" s="124"/>
      <c r="NIH8" s="124"/>
      <c r="NII8" s="124"/>
      <c r="NIJ8" s="124"/>
      <c r="NIK8" s="124"/>
      <c r="NIL8" s="124"/>
      <c r="NIM8" s="124"/>
      <c r="NIN8" s="124"/>
      <c r="NIO8" s="124"/>
      <c r="NIP8" s="124"/>
      <c r="NIQ8" s="124"/>
      <c r="NIR8" s="124"/>
      <c r="NIS8" s="124"/>
      <c r="NIT8" s="124"/>
      <c r="NIU8" s="124"/>
      <c r="NIV8" s="124"/>
      <c r="NIW8" s="124"/>
      <c r="NIX8" s="124"/>
      <c r="NIY8" s="124"/>
      <c r="NIZ8" s="124"/>
      <c r="NJA8" s="124"/>
      <c r="NJB8" s="124"/>
      <c r="NJC8" s="124"/>
      <c r="NJD8" s="124"/>
      <c r="NJE8" s="124"/>
      <c r="NJF8" s="124"/>
      <c r="NJG8" s="124"/>
      <c r="NJH8" s="124"/>
      <c r="NJI8" s="124"/>
      <c r="NJJ8" s="124"/>
      <c r="NJK8" s="124"/>
      <c r="NJL8" s="124"/>
      <c r="NJM8" s="124"/>
      <c r="NJN8" s="124"/>
      <c r="NJO8" s="124"/>
      <c r="NJP8" s="124"/>
      <c r="NJQ8" s="124"/>
      <c r="NJR8" s="124"/>
      <c r="NJS8" s="124"/>
      <c r="NJT8" s="124"/>
      <c r="NJU8" s="124"/>
      <c r="NJV8" s="124"/>
      <c r="NJW8" s="124"/>
      <c r="NJX8" s="124"/>
      <c r="NJY8" s="124"/>
      <c r="NJZ8" s="124"/>
      <c r="NKA8" s="124"/>
      <c r="NKB8" s="124"/>
      <c r="NKC8" s="124"/>
      <c r="NKD8" s="124"/>
      <c r="NKE8" s="124"/>
      <c r="NKF8" s="124"/>
      <c r="NKG8" s="124"/>
      <c r="NKH8" s="124"/>
      <c r="NKI8" s="124"/>
      <c r="NKJ8" s="124"/>
      <c r="NKK8" s="124"/>
      <c r="NKL8" s="124"/>
      <c r="NKM8" s="124"/>
      <c r="NKN8" s="124"/>
      <c r="NKO8" s="124"/>
      <c r="NKP8" s="124"/>
      <c r="NKQ8" s="124"/>
      <c r="NKR8" s="124"/>
      <c r="NKS8" s="124"/>
      <c r="NKT8" s="124"/>
      <c r="NKU8" s="124"/>
      <c r="NKV8" s="124"/>
      <c r="NKW8" s="124"/>
      <c r="NKX8" s="124"/>
      <c r="NKY8" s="124"/>
      <c r="NKZ8" s="124"/>
      <c r="NLA8" s="124"/>
      <c r="NLB8" s="124"/>
      <c r="NLC8" s="124"/>
      <c r="NLD8" s="124"/>
      <c r="NLE8" s="124"/>
      <c r="NLF8" s="124"/>
      <c r="NLG8" s="124"/>
      <c r="NLH8" s="124"/>
      <c r="NLI8" s="124"/>
      <c r="NLJ8" s="124"/>
      <c r="NLK8" s="124"/>
      <c r="NLL8" s="124"/>
      <c r="NLM8" s="124"/>
      <c r="NLN8" s="124"/>
      <c r="NLO8" s="124"/>
      <c r="NLP8" s="124"/>
      <c r="NLQ8" s="124"/>
      <c r="NLR8" s="124"/>
      <c r="NLS8" s="124"/>
      <c r="NLT8" s="124"/>
      <c r="NLU8" s="124"/>
      <c r="NLV8" s="124"/>
      <c r="NLW8" s="124"/>
      <c r="NLX8" s="124"/>
      <c r="NLY8" s="124"/>
      <c r="NLZ8" s="124"/>
      <c r="NMA8" s="124"/>
      <c r="NMB8" s="124"/>
      <c r="NMC8" s="124"/>
      <c r="NMD8" s="124"/>
      <c r="NME8" s="124"/>
      <c r="NMF8" s="124"/>
      <c r="NMG8" s="124"/>
      <c r="NMH8" s="124"/>
      <c r="NMI8" s="124"/>
      <c r="NMJ8" s="124"/>
      <c r="NMK8" s="124"/>
      <c r="NML8" s="124"/>
      <c r="NMM8" s="124"/>
      <c r="NMN8" s="124"/>
      <c r="NMO8" s="124"/>
      <c r="NMP8" s="124"/>
      <c r="NMQ8" s="124"/>
      <c r="NMR8" s="124"/>
      <c r="NMS8" s="124"/>
      <c r="NMT8" s="124"/>
      <c r="NMU8" s="124"/>
      <c r="NMV8" s="124"/>
      <c r="NMW8" s="124"/>
      <c r="NMX8" s="124"/>
      <c r="NMY8" s="124"/>
      <c r="NMZ8" s="124"/>
      <c r="NNA8" s="124"/>
      <c r="NNB8" s="124"/>
      <c r="NNC8" s="124"/>
      <c r="NND8" s="124"/>
      <c r="NNE8" s="124"/>
      <c r="NNF8" s="124"/>
      <c r="NNG8" s="124"/>
      <c r="NNH8" s="124"/>
      <c r="NNI8" s="124"/>
      <c r="NNJ8" s="124"/>
      <c r="NNK8" s="124"/>
      <c r="NNL8" s="124"/>
      <c r="NNM8" s="124"/>
      <c r="NNN8" s="124"/>
      <c r="NNO8" s="124"/>
      <c r="NNP8" s="124"/>
      <c r="NNQ8" s="124"/>
      <c r="NNR8" s="124"/>
      <c r="NNS8" s="124"/>
      <c r="NNT8" s="124"/>
      <c r="NNU8" s="124"/>
      <c r="NNV8" s="124"/>
      <c r="NNW8" s="124"/>
      <c r="NNX8" s="124"/>
      <c r="NNY8" s="124"/>
      <c r="NNZ8" s="124"/>
      <c r="NOA8" s="124"/>
      <c r="NOB8" s="124"/>
      <c r="NOC8" s="124"/>
      <c r="NOD8" s="124"/>
      <c r="NOE8" s="124"/>
      <c r="NOF8" s="124"/>
      <c r="NOG8" s="124"/>
      <c r="NOH8" s="124"/>
      <c r="NOI8" s="124"/>
      <c r="NOJ8" s="124"/>
      <c r="NOK8" s="124"/>
      <c r="NOL8" s="124"/>
      <c r="NOM8" s="124"/>
      <c r="NON8" s="124"/>
      <c r="NOO8" s="124"/>
      <c r="NOP8" s="124"/>
      <c r="NOQ8" s="124"/>
      <c r="NOR8" s="124"/>
      <c r="NOS8" s="124"/>
      <c r="NOT8" s="124"/>
      <c r="NOU8" s="124"/>
      <c r="NOV8" s="124"/>
      <c r="NOW8" s="124"/>
      <c r="NOX8" s="124"/>
      <c r="NOY8" s="124"/>
      <c r="NOZ8" s="124"/>
      <c r="NPA8" s="124"/>
      <c r="NPB8" s="124"/>
      <c r="NPC8" s="124"/>
      <c r="NPD8" s="124"/>
      <c r="NPE8" s="124"/>
      <c r="NPF8" s="124"/>
      <c r="NPG8" s="124"/>
      <c r="NPH8" s="124"/>
      <c r="NPI8" s="124"/>
      <c r="NPJ8" s="124"/>
      <c r="NPK8" s="124"/>
      <c r="NPL8" s="124"/>
      <c r="NPM8" s="124"/>
      <c r="NPN8" s="124"/>
      <c r="NPO8" s="124"/>
      <c r="NPP8" s="124"/>
      <c r="NPQ8" s="124"/>
      <c r="NPR8" s="124"/>
      <c r="NPS8" s="124"/>
      <c r="NPT8" s="124"/>
      <c r="NPU8" s="124"/>
      <c r="NPV8" s="124"/>
      <c r="NPW8" s="124"/>
      <c r="NPX8" s="124"/>
      <c r="NPY8" s="124"/>
      <c r="NPZ8" s="124"/>
      <c r="NQA8" s="124"/>
      <c r="NQB8" s="124"/>
      <c r="NQC8" s="124"/>
      <c r="NQD8" s="124"/>
      <c r="NQE8" s="124"/>
      <c r="NQF8" s="124"/>
      <c r="NQG8" s="124"/>
      <c r="NQH8" s="124"/>
      <c r="NQI8" s="124"/>
      <c r="NQJ8" s="124"/>
      <c r="NQK8" s="124"/>
      <c r="NQL8" s="124"/>
      <c r="NQM8" s="124"/>
      <c r="NQN8" s="124"/>
      <c r="NQO8" s="124"/>
      <c r="NQP8" s="124"/>
      <c r="NQQ8" s="124"/>
      <c r="NQR8" s="124"/>
      <c r="NQS8" s="124"/>
      <c r="NQT8" s="124"/>
      <c r="NQU8" s="124"/>
      <c r="NQV8" s="124"/>
      <c r="NQW8" s="124"/>
      <c r="NQX8" s="124"/>
      <c r="NQY8" s="124"/>
      <c r="NQZ8" s="124"/>
      <c r="NRA8" s="124"/>
      <c r="NRB8" s="124"/>
      <c r="NRC8" s="124"/>
      <c r="NRD8" s="124"/>
      <c r="NRE8" s="124"/>
      <c r="NRF8" s="124"/>
      <c r="NRG8" s="124"/>
      <c r="NRH8" s="124"/>
      <c r="NRI8" s="124"/>
      <c r="NRJ8" s="124"/>
      <c r="NRK8" s="124"/>
      <c r="NRL8" s="124"/>
      <c r="NRM8" s="124"/>
      <c r="NRN8" s="124"/>
      <c r="NRO8" s="124"/>
      <c r="NRP8" s="124"/>
      <c r="NRQ8" s="124"/>
      <c r="NRR8" s="124"/>
      <c r="NRS8" s="124"/>
      <c r="NRT8" s="124"/>
      <c r="NRU8" s="124"/>
      <c r="NRV8" s="124"/>
      <c r="NRW8" s="124"/>
      <c r="NRX8" s="124"/>
      <c r="NRY8" s="124"/>
      <c r="NRZ8" s="124"/>
      <c r="NSA8" s="124"/>
      <c r="NSB8" s="124"/>
      <c r="NSC8" s="124"/>
      <c r="NSD8" s="124"/>
      <c r="NSE8" s="124"/>
      <c r="NSF8" s="124"/>
      <c r="NSG8" s="124"/>
      <c r="NSH8" s="124"/>
      <c r="NSI8" s="124"/>
      <c r="NSJ8" s="124"/>
      <c r="NSK8" s="124"/>
      <c r="NSL8" s="124"/>
      <c r="NSM8" s="124"/>
      <c r="NSN8" s="124"/>
      <c r="NSO8" s="124"/>
      <c r="NSP8" s="124"/>
      <c r="NSQ8" s="124"/>
      <c r="NSR8" s="124"/>
      <c r="NSS8" s="124"/>
      <c r="NST8" s="124"/>
      <c r="NSU8" s="124"/>
      <c r="NSV8" s="124"/>
      <c r="NSW8" s="124"/>
      <c r="NSX8" s="124"/>
      <c r="NSY8" s="124"/>
      <c r="NSZ8" s="124"/>
      <c r="NTA8" s="124"/>
      <c r="NTB8" s="124"/>
      <c r="NTC8" s="124"/>
      <c r="NTD8" s="124"/>
      <c r="NTE8" s="124"/>
      <c r="NTF8" s="124"/>
      <c r="NTG8" s="124"/>
      <c r="NTH8" s="124"/>
      <c r="NTI8" s="124"/>
      <c r="NTJ8" s="124"/>
      <c r="NTK8" s="124"/>
      <c r="NTL8" s="124"/>
      <c r="NTM8" s="124"/>
      <c r="NTN8" s="124"/>
      <c r="NTO8" s="124"/>
      <c r="NTP8" s="124"/>
      <c r="NTQ8" s="124"/>
      <c r="NTR8" s="124"/>
      <c r="NTS8" s="124"/>
      <c r="NTT8" s="124"/>
      <c r="NTU8" s="124"/>
      <c r="NTV8" s="124"/>
      <c r="NTW8" s="124"/>
      <c r="NTX8" s="124"/>
      <c r="NTY8" s="124"/>
      <c r="NTZ8" s="124"/>
      <c r="NUA8" s="124"/>
      <c r="NUB8" s="124"/>
      <c r="NUC8" s="124"/>
      <c r="NUD8" s="124"/>
      <c r="NUE8" s="124"/>
      <c r="NUF8" s="124"/>
      <c r="NUG8" s="124"/>
      <c r="NUH8" s="124"/>
      <c r="NUI8" s="124"/>
      <c r="NUJ8" s="124"/>
      <c r="NUK8" s="124"/>
      <c r="NUL8" s="124"/>
      <c r="NUM8" s="124"/>
      <c r="NUN8" s="124"/>
      <c r="NUO8" s="124"/>
      <c r="NUP8" s="124"/>
      <c r="NUQ8" s="124"/>
      <c r="NUR8" s="124"/>
      <c r="NUS8" s="124"/>
      <c r="NUT8" s="124"/>
      <c r="NUU8" s="124"/>
      <c r="NUV8" s="124"/>
      <c r="NUW8" s="124"/>
      <c r="NUX8" s="124"/>
      <c r="NUY8" s="124"/>
      <c r="NUZ8" s="124"/>
      <c r="NVA8" s="124"/>
      <c r="NVB8" s="124"/>
      <c r="NVC8" s="124"/>
      <c r="NVD8" s="124"/>
      <c r="NVE8" s="124"/>
      <c r="NVF8" s="124"/>
      <c r="NVG8" s="124"/>
      <c r="NVH8" s="124"/>
      <c r="NVI8" s="124"/>
      <c r="NVJ8" s="124"/>
      <c r="NVK8" s="124"/>
      <c r="NVL8" s="124"/>
      <c r="NVM8" s="124"/>
      <c r="NVN8" s="124"/>
      <c r="NVO8" s="124"/>
      <c r="NVP8" s="124"/>
      <c r="NVQ8" s="124"/>
      <c r="NVR8" s="124"/>
      <c r="NVS8" s="124"/>
      <c r="NVT8" s="124"/>
      <c r="NVU8" s="124"/>
      <c r="NVV8" s="124"/>
      <c r="NVW8" s="124"/>
      <c r="NVX8" s="124"/>
      <c r="NVY8" s="124"/>
      <c r="NVZ8" s="124"/>
      <c r="NWA8" s="124"/>
      <c r="NWB8" s="124"/>
      <c r="NWC8" s="124"/>
      <c r="NWD8" s="124"/>
      <c r="NWE8" s="124"/>
      <c r="NWF8" s="124"/>
      <c r="NWG8" s="124"/>
      <c r="NWH8" s="124"/>
      <c r="NWI8" s="124"/>
      <c r="NWJ8" s="124"/>
      <c r="NWK8" s="124"/>
      <c r="NWL8" s="124"/>
      <c r="NWM8" s="124"/>
      <c r="NWN8" s="124"/>
      <c r="NWO8" s="124"/>
      <c r="NWP8" s="124"/>
      <c r="NWQ8" s="124"/>
      <c r="NWR8" s="124"/>
      <c r="NWS8" s="124"/>
      <c r="NWT8" s="124"/>
      <c r="NWU8" s="124"/>
      <c r="NWV8" s="124"/>
      <c r="NWW8" s="124"/>
      <c r="NWX8" s="124"/>
      <c r="NWY8" s="124"/>
      <c r="NWZ8" s="124"/>
      <c r="NXA8" s="124"/>
      <c r="NXB8" s="124"/>
      <c r="NXC8" s="124"/>
      <c r="NXD8" s="124"/>
      <c r="NXE8" s="124"/>
      <c r="NXF8" s="124"/>
      <c r="NXG8" s="124"/>
      <c r="NXH8" s="124"/>
      <c r="NXI8" s="124"/>
      <c r="NXJ8" s="124"/>
      <c r="NXK8" s="124"/>
      <c r="NXL8" s="124"/>
      <c r="NXM8" s="124"/>
      <c r="NXN8" s="124"/>
      <c r="NXO8" s="124"/>
      <c r="NXP8" s="124"/>
      <c r="NXQ8" s="124"/>
      <c r="NXR8" s="124"/>
      <c r="NXS8" s="124"/>
      <c r="NXT8" s="124"/>
      <c r="NXU8" s="124"/>
      <c r="NXV8" s="124"/>
      <c r="NXW8" s="124"/>
      <c r="NXX8" s="124"/>
      <c r="NXY8" s="124"/>
      <c r="NXZ8" s="124"/>
      <c r="NYA8" s="124"/>
      <c r="NYB8" s="124"/>
      <c r="NYC8" s="124"/>
      <c r="NYD8" s="124"/>
      <c r="NYE8" s="124"/>
      <c r="NYF8" s="124"/>
      <c r="NYG8" s="124"/>
      <c r="NYH8" s="124"/>
      <c r="NYI8" s="124"/>
      <c r="NYJ8" s="124"/>
      <c r="NYK8" s="124"/>
      <c r="NYL8" s="124"/>
      <c r="NYM8" s="124"/>
      <c r="NYN8" s="124"/>
      <c r="NYO8" s="124"/>
      <c r="NYP8" s="124"/>
      <c r="NYQ8" s="124"/>
      <c r="NYR8" s="124"/>
      <c r="NYS8" s="124"/>
      <c r="NYT8" s="124"/>
      <c r="NYU8" s="124"/>
      <c r="NYV8" s="124"/>
      <c r="NYW8" s="124"/>
      <c r="NYX8" s="124"/>
      <c r="NYY8" s="124"/>
      <c r="NYZ8" s="124"/>
      <c r="NZA8" s="124"/>
      <c r="NZB8" s="124"/>
      <c r="NZC8" s="124"/>
      <c r="NZD8" s="124"/>
      <c r="NZE8" s="124"/>
      <c r="NZF8" s="124"/>
      <c r="NZG8" s="124"/>
      <c r="NZH8" s="124"/>
      <c r="NZI8" s="124"/>
      <c r="NZJ8" s="124"/>
      <c r="NZK8" s="124"/>
      <c r="NZL8" s="124"/>
      <c r="NZM8" s="124"/>
      <c r="NZN8" s="124"/>
      <c r="NZO8" s="124"/>
      <c r="NZP8" s="124"/>
      <c r="NZQ8" s="124"/>
      <c r="NZR8" s="124"/>
      <c r="NZS8" s="124"/>
      <c r="NZT8" s="124"/>
      <c r="NZU8" s="124"/>
      <c r="NZV8" s="124"/>
      <c r="NZW8" s="124"/>
      <c r="NZX8" s="124"/>
      <c r="NZY8" s="124"/>
      <c r="NZZ8" s="124"/>
      <c r="OAA8" s="124"/>
      <c r="OAB8" s="124"/>
      <c r="OAC8" s="124"/>
      <c r="OAD8" s="124"/>
      <c r="OAE8" s="124"/>
      <c r="OAF8" s="124"/>
      <c r="OAG8" s="124"/>
      <c r="OAH8" s="124"/>
      <c r="OAI8" s="124"/>
      <c r="OAJ8" s="124"/>
      <c r="OAK8" s="124"/>
      <c r="OAL8" s="124"/>
      <c r="OAM8" s="124"/>
      <c r="OAN8" s="124"/>
      <c r="OAO8" s="124"/>
      <c r="OAP8" s="124"/>
      <c r="OAQ8" s="124"/>
      <c r="OAR8" s="124"/>
      <c r="OAS8" s="124"/>
      <c r="OAT8" s="124"/>
      <c r="OAU8" s="124"/>
      <c r="OAV8" s="124"/>
      <c r="OAW8" s="124"/>
      <c r="OAX8" s="124"/>
      <c r="OAY8" s="124"/>
      <c r="OAZ8" s="124"/>
      <c r="OBA8" s="124"/>
      <c r="OBB8" s="124"/>
      <c r="OBC8" s="124"/>
      <c r="OBD8" s="124"/>
      <c r="OBE8" s="124"/>
      <c r="OBF8" s="124"/>
      <c r="OBG8" s="124"/>
      <c r="OBH8" s="124"/>
      <c r="OBI8" s="124"/>
      <c r="OBJ8" s="124"/>
      <c r="OBK8" s="124"/>
      <c r="OBL8" s="124"/>
      <c r="OBM8" s="124"/>
      <c r="OBN8" s="124"/>
      <c r="OBO8" s="124"/>
      <c r="OBP8" s="124"/>
      <c r="OBQ8" s="124"/>
      <c r="OBR8" s="124"/>
      <c r="OBS8" s="124"/>
      <c r="OBT8" s="124"/>
      <c r="OBU8" s="124"/>
      <c r="OBV8" s="124"/>
      <c r="OBW8" s="124"/>
      <c r="OBX8" s="124"/>
      <c r="OBY8" s="124"/>
      <c r="OBZ8" s="124"/>
      <c r="OCA8" s="124"/>
      <c r="OCB8" s="124"/>
      <c r="OCC8" s="124"/>
      <c r="OCD8" s="124"/>
      <c r="OCE8" s="124"/>
      <c r="OCF8" s="124"/>
      <c r="OCG8" s="124"/>
      <c r="OCH8" s="124"/>
      <c r="OCI8" s="124"/>
      <c r="OCJ8" s="124"/>
      <c r="OCK8" s="124"/>
      <c r="OCL8" s="124"/>
      <c r="OCM8" s="124"/>
      <c r="OCN8" s="124"/>
      <c r="OCO8" s="124"/>
      <c r="OCP8" s="124"/>
      <c r="OCQ8" s="124"/>
      <c r="OCR8" s="124"/>
      <c r="OCS8" s="124"/>
      <c r="OCT8" s="124"/>
      <c r="OCU8" s="124"/>
      <c r="OCV8" s="124"/>
      <c r="OCW8" s="124"/>
      <c r="OCX8" s="124"/>
      <c r="OCY8" s="124"/>
      <c r="OCZ8" s="124"/>
      <c r="ODA8" s="124"/>
      <c r="ODB8" s="124"/>
      <c r="ODC8" s="124"/>
      <c r="ODD8" s="124"/>
      <c r="ODE8" s="124"/>
      <c r="ODF8" s="124"/>
      <c r="ODG8" s="124"/>
      <c r="ODH8" s="124"/>
      <c r="ODI8" s="124"/>
      <c r="ODJ8" s="124"/>
      <c r="ODK8" s="124"/>
      <c r="ODL8" s="124"/>
      <c r="ODM8" s="124"/>
      <c r="ODN8" s="124"/>
      <c r="ODO8" s="124"/>
      <c r="ODP8" s="124"/>
      <c r="ODQ8" s="124"/>
      <c r="ODR8" s="124"/>
      <c r="ODS8" s="124"/>
      <c r="ODT8" s="124"/>
      <c r="ODU8" s="124"/>
      <c r="ODV8" s="124"/>
      <c r="ODW8" s="124"/>
      <c r="ODX8" s="124"/>
      <c r="ODY8" s="124"/>
      <c r="ODZ8" s="124"/>
      <c r="OEA8" s="124"/>
      <c r="OEB8" s="124"/>
      <c r="OEC8" s="124"/>
      <c r="OED8" s="124"/>
      <c r="OEE8" s="124"/>
      <c r="OEF8" s="124"/>
      <c r="OEG8" s="124"/>
      <c r="OEH8" s="124"/>
      <c r="OEI8" s="124"/>
      <c r="OEJ8" s="124"/>
      <c r="OEK8" s="124"/>
      <c r="OEL8" s="124"/>
      <c r="OEM8" s="124"/>
      <c r="OEN8" s="124"/>
      <c r="OEO8" s="124"/>
      <c r="OEP8" s="124"/>
      <c r="OEQ8" s="124"/>
      <c r="OER8" s="124"/>
      <c r="OES8" s="124"/>
      <c r="OET8" s="124"/>
      <c r="OEU8" s="124"/>
      <c r="OEV8" s="124"/>
      <c r="OEW8" s="124"/>
      <c r="OEX8" s="124"/>
      <c r="OEY8" s="124"/>
      <c r="OEZ8" s="124"/>
      <c r="OFA8" s="124"/>
      <c r="OFB8" s="124"/>
      <c r="OFC8" s="124"/>
      <c r="OFD8" s="124"/>
      <c r="OFE8" s="124"/>
      <c r="OFF8" s="124"/>
      <c r="OFG8" s="124"/>
      <c r="OFH8" s="124"/>
      <c r="OFI8" s="124"/>
      <c r="OFJ8" s="124"/>
      <c r="OFK8" s="124"/>
      <c r="OFL8" s="124"/>
      <c r="OFM8" s="124"/>
      <c r="OFN8" s="124"/>
      <c r="OFO8" s="124"/>
      <c r="OFP8" s="124"/>
      <c r="OFQ8" s="124"/>
      <c r="OFR8" s="124"/>
      <c r="OFS8" s="124"/>
      <c r="OFT8" s="124"/>
      <c r="OFU8" s="124"/>
      <c r="OFV8" s="124"/>
      <c r="OFW8" s="124"/>
      <c r="OFX8" s="124"/>
      <c r="OFY8" s="124"/>
      <c r="OFZ8" s="124"/>
      <c r="OGA8" s="124"/>
      <c r="OGB8" s="124"/>
      <c r="OGC8" s="124"/>
      <c r="OGD8" s="124"/>
      <c r="OGE8" s="124"/>
      <c r="OGF8" s="124"/>
      <c r="OGG8" s="124"/>
      <c r="OGH8" s="124"/>
      <c r="OGI8" s="124"/>
      <c r="OGJ8" s="124"/>
      <c r="OGK8" s="124"/>
      <c r="OGL8" s="124"/>
      <c r="OGM8" s="124"/>
      <c r="OGN8" s="124"/>
      <c r="OGO8" s="124"/>
      <c r="OGP8" s="124"/>
      <c r="OGQ8" s="124"/>
      <c r="OGR8" s="124"/>
      <c r="OGS8" s="124"/>
      <c r="OGT8" s="124"/>
      <c r="OGU8" s="124"/>
      <c r="OGV8" s="124"/>
      <c r="OGW8" s="124"/>
      <c r="OGX8" s="124"/>
      <c r="OGY8" s="124"/>
      <c r="OGZ8" s="124"/>
      <c r="OHA8" s="124"/>
      <c r="OHB8" s="124"/>
      <c r="OHC8" s="124"/>
      <c r="OHD8" s="124"/>
      <c r="OHE8" s="124"/>
      <c r="OHF8" s="124"/>
      <c r="OHG8" s="124"/>
      <c r="OHH8" s="124"/>
      <c r="OHI8" s="124"/>
      <c r="OHJ8" s="124"/>
      <c r="OHK8" s="124"/>
      <c r="OHL8" s="124"/>
      <c r="OHM8" s="124"/>
      <c r="OHN8" s="124"/>
      <c r="OHO8" s="124"/>
      <c r="OHP8" s="124"/>
      <c r="OHQ8" s="124"/>
      <c r="OHR8" s="124"/>
      <c r="OHS8" s="124"/>
      <c r="OHT8" s="124"/>
      <c r="OHU8" s="124"/>
      <c r="OHV8" s="124"/>
      <c r="OHW8" s="124"/>
      <c r="OHX8" s="124"/>
      <c r="OHY8" s="124"/>
      <c r="OHZ8" s="124"/>
      <c r="OIA8" s="124"/>
      <c r="OIB8" s="124"/>
      <c r="OIC8" s="124"/>
      <c r="OID8" s="124"/>
      <c r="OIE8" s="124"/>
      <c r="OIF8" s="124"/>
      <c r="OIG8" s="124"/>
      <c r="OIH8" s="124"/>
      <c r="OII8" s="124"/>
      <c r="OIJ8" s="124"/>
      <c r="OIK8" s="124"/>
      <c r="OIL8" s="124"/>
      <c r="OIM8" s="124"/>
      <c r="OIN8" s="124"/>
      <c r="OIO8" s="124"/>
      <c r="OIP8" s="124"/>
      <c r="OIQ8" s="124"/>
      <c r="OIR8" s="124"/>
      <c r="OIS8" s="124"/>
      <c r="OIT8" s="124"/>
      <c r="OIU8" s="124"/>
      <c r="OIV8" s="124"/>
      <c r="OIW8" s="124"/>
      <c r="OIX8" s="124"/>
      <c r="OIY8" s="124"/>
      <c r="OIZ8" s="124"/>
      <c r="OJA8" s="124"/>
      <c r="OJB8" s="124"/>
      <c r="OJC8" s="124"/>
      <c r="OJD8" s="124"/>
      <c r="OJE8" s="124"/>
      <c r="OJF8" s="124"/>
      <c r="OJG8" s="124"/>
      <c r="OJH8" s="124"/>
      <c r="OJI8" s="124"/>
      <c r="OJJ8" s="124"/>
      <c r="OJK8" s="124"/>
      <c r="OJL8" s="124"/>
      <c r="OJM8" s="124"/>
      <c r="OJN8" s="124"/>
      <c r="OJO8" s="124"/>
      <c r="OJP8" s="124"/>
      <c r="OJQ8" s="124"/>
      <c r="OJR8" s="124"/>
      <c r="OJS8" s="124"/>
      <c r="OJT8" s="124"/>
      <c r="OJU8" s="124"/>
      <c r="OJV8" s="124"/>
      <c r="OJW8" s="124"/>
      <c r="OJX8" s="124"/>
      <c r="OJY8" s="124"/>
      <c r="OJZ8" s="124"/>
      <c r="OKA8" s="124"/>
      <c r="OKB8" s="124"/>
      <c r="OKC8" s="124"/>
      <c r="OKD8" s="124"/>
      <c r="OKE8" s="124"/>
      <c r="OKF8" s="124"/>
      <c r="OKG8" s="124"/>
      <c r="OKH8" s="124"/>
      <c r="OKI8" s="124"/>
      <c r="OKJ8" s="124"/>
      <c r="OKK8" s="124"/>
      <c r="OKL8" s="124"/>
      <c r="OKM8" s="124"/>
      <c r="OKN8" s="124"/>
      <c r="OKO8" s="124"/>
      <c r="OKP8" s="124"/>
      <c r="OKQ8" s="124"/>
      <c r="OKR8" s="124"/>
      <c r="OKS8" s="124"/>
      <c r="OKT8" s="124"/>
      <c r="OKU8" s="124"/>
      <c r="OKV8" s="124"/>
      <c r="OKW8" s="124"/>
      <c r="OKX8" s="124"/>
      <c r="OKY8" s="124"/>
      <c r="OKZ8" s="124"/>
      <c r="OLA8" s="124"/>
      <c r="OLB8" s="124"/>
      <c r="OLC8" s="124"/>
      <c r="OLD8" s="124"/>
      <c r="OLE8" s="124"/>
      <c r="OLF8" s="124"/>
      <c r="OLG8" s="124"/>
      <c r="OLH8" s="124"/>
      <c r="OLI8" s="124"/>
      <c r="OLJ8" s="124"/>
      <c r="OLK8" s="124"/>
      <c r="OLL8" s="124"/>
      <c r="OLM8" s="124"/>
      <c r="OLN8" s="124"/>
      <c r="OLO8" s="124"/>
      <c r="OLP8" s="124"/>
      <c r="OLQ8" s="124"/>
      <c r="OLR8" s="124"/>
      <c r="OLS8" s="124"/>
      <c r="OLT8" s="124"/>
      <c r="OLU8" s="124"/>
      <c r="OLV8" s="124"/>
      <c r="OLW8" s="124"/>
      <c r="OLX8" s="124"/>
      <c r="OLY8" s="124"/>
      <c r="OLZ8" s="124"/>
      <c r="OMA8" s="124"/>
      <c r="OMB8" s="124"/>
      <c r="OMC8" s="124"/>
      <c r="OMD8" s="124"/>
      <c r="OME8" s="124"/>
      <c r="OMF8" s="124"/>
      <c r="OMG8" s="124"/>
      <c r="OMH8" s="124"/>
      <c r="OMI8" s="124"/>
      <c r="OMJ8" s="124"/>
      <c r="OMK8" s="124"/>
      <c r="OML8" s="124"/>
      <c r="OMM8" s="124"/>
      <c r="OMN8" s="124"/>
      <c r="OMO8" s="124"/>
      <c r="OMP8" s="124"/>
      <c r="OMQ8" s="124"/>
      <c r="OMR8" s="124"/>
      <c r="OMS8" s="124"/>
      <c r="OMT8" s="124"/>
      <c r="OMU8" s="124"/>
      <c r="OMV8" s="124"/>
      <c r="OMW8" s="124"/>
      <c r="OMX8" s="124"/>
      <c r="OMY8" s="124"/>
      <c r="OMZ8" s="124"/>
      <c r="ONA8" s="124"/>
      <c r="ONB8" s="124"/>
      <c r="ONC8" s="124"/>
      <c r="OND8" s="124"/>
      <c r="ONE8" s="124"/>
      <c r="ONF8" s="124"/>
      <c r="ONG8" s="124"/>
      <c r="ONH8" s="124"/>
      <c r="ONI8" s="124"/>
      <c r="ONJ8" s="124"/>
      <c r="ONK8" s="124"/>
      <c r="ONL8" s="124"/>
      <c r="ONM8" s="124"/>
      <c r="ONN8" s="124"/>
      <c r="ONO8" s="124"/>
      <c r="ONP8" s="124"/>
      <c r="ONQ8" s="124"/>
      <c r="ONR8" s="124"/>
      <c r="ONS8" s="124"/>
      <c r="ONT8" s="124"/>
      <c r="ONU8" s="124"/>
      <c r="ONV8" s="124"/>
      <c r="ONW8" s="124"/>
      <c r="ONX8" s="124"/>
      <c r="ONY8" s="124"/>
      <c r="ONZ8" s="124"/>
      <c r="OOA8" s="124"/>
      <c r="OOB8" s="124"/>
      <c r="OOC8" s="124"/>
      <c r="OOD8" s="124"/>
      <c r="OOE8" s="124"/>
      <c r="OOF8" s="124"/>
      <c r="OOG8" s="124"/>
      <c r="OOH8" s="124"/>
      <c r="OOI8" s="124"/>
      <c r="OOJ8" s="124"/>
      <c r="OOK8" s="124"/>
      <c r="OOL8" s="124"/>
      <c r="OOM8" s="124"/>
      <c r="OON8" s="124"/>
      <c r="OOO8" s="124"/>
      <c r="OOP8" s="124"/>
      <c r="OOQ8" s="124"/>
      <c r="OOR8" s="124"/>
      <c r="OOS8" s="124"/>
      <c r="OOT8" s="124"/>
      <c r="OOU8" s="124"/>
      <c r="OOV8" s="124"/>
      <c r="OOW8" s="124"/>
      <c r="OOX8" s="124"/>
      <c r="OOY8" s="124"/>
      <c r="OOZ8" s="124"/>
      <c r="OPA8" s="124"/>
      <c r="OPB8" s="124"/>
      <c r="OPC8" s="124"/>
      <c r="OPD8" s="124"/>
      <c r="OPE8" s="124"/>
      <c r="OPF8" s="124"/>
      <c r="OPG8" s="124"/>
      <c r="OPH8" s="124"/>
      <c r="OPI8" s="124"/>
      <c r="OPJ8" s="124"/>
      <c r="OPK8" s="124"/>
      <c r="OPL8" s="124"/>
      <c r="OPM8" s="124"/>
      <c r="OPN8" s="124"/>
      <c r="OPO8" s="124"/>
      <c r="OPP8" s="124"/>
      <c r="OPQ8" s="124"/>
      <c r="OPR8" s="124"/>
      <c r="OPS8" s="124"/>
      <c r="OPT8" s="124"/>
      <c r="OPU8" s="124"/>
      <c r="OPV8" s="124"/>
      <c r="OPW8" s="124"/>
      <c r="OPX8" s="124"/>
      <c r="OPY8" s="124"/>
      <c r="OPZ8" s="124"/>
      <c r="OQA8" s="124"/>
      <c r="OQB8" s="124"/>
      <c r="OQC8" s="124"/>
      <c r="OQD8" s="124"/>
      <c r="OQE8" s="124"/>
      <c r="OQF8" s="124"/>
      <c r="OQG8" s="124"/>
      <c r="OQH8" s="124"/>
      <c r="OQI8" s="124"/>
      <c r="OQJ8" s="124"/>
      <c r="OQK8" s="124"/>
      <c r="OQL8" s="124"/>
      <c r="OQM8" s="124"/>
      <c r="OQN8" s="124"/>
      <c r="OQO8" s="124"/>
      <c r="OQP8" s="124"/>
      <c r="OQQ8" s="124"/>
      <c r="OQR8" s="124"/>
      <c r="OQS8" s="124"/>
      <c r="OQT8" s="124"/>
      <c r="OQU8" s="124"/>
      <c r="OQV8" s="124"/>
      <c r="OQW8" s="124"/>
      <c r="OQX8" s="124"/>
      <c r="OQY8" s="124"/>
      <c r="OQZ8" s="124"/>
      <c r="ORA8" s="124"/>
      <c r="ORB8" s="124"/>
      <c r="ORC8" s="124"/>
      <c r="ORD8" s="124"/>
      <c r="ORE8" s="124"/>
      <c r="ORF8" s="124"/>
      <c r="ORG8" s="124"/>
      <c r="ORH8" s="124"/>
      <c r="ORI8" s="124"/>
      <c r="ORJ8" s="124"/>
      <c r="ORK8" s="124"/>
      <c r="ORL8" s="124"/>
      <c r="ORM8" s="124"/>
      <c r="ORN8" s="124"/>
      <c r="ORO8" s="124"/>
      <c r="ORP8" s="124"/>
      <c r="ORQ8" s="124"/>
      <c r="ORR8" s="124"/>
      <c r="ORS8" s="124"/>
      <c r="ORT8" s="124"/>
      <c r="ORU8" s="124"/>
      <c r="ORV8" s="124"/>
      <c r="ORW8" s="124"/>
      <c r="ORX8" s="124"/>
      <c r="ORY8" s="124"/>
      <c r="ORZ8" s="124"/>
      <c r="OSA8" s="124"/>
      <c r="OSB8" s="124"/>
      <c r="OSC8" s="124"/>
      <c r="OSD8" s="124"/>
      <c r="OSE8" s="124"/>
      <c r="OSF8" s="124"/>
      <c r="OSG8" s="124"/>
      <c r="OSH8" s="124"/>
      <c r="OSI8" s="124"/>
      <c r="OSJ8" s="124"/>
      <c r="OSK8" s="124"/>
      <c r="OSL8" s="124"/>
      <c r="OSM8" s="124"/>
      <c r="OSN8" s="124"/>
      <c r="OSO8" s="124"/>
      <c r="OSP8" s="124"/>
      <c r="OSQ8" s="124"/>
      <c r="OSR8" s="124"/>
      <c r="OSS8" s="124"/>
      <c r="OST8" s="124"/>
      <c r="OSU8" s="124"/>
      <c r="OSV8" s="124"/>
      <c r="OSW8" s="124"/>
      <c r="OSX8" s="124"/>
      <c r="OSY8" s="124"/>
      <c r="OSZ8" s="124"/>
      <c r="OTA8" s="124"/>
      <c r="OTB8" s="124"/>
      <c r="OTC8" s="124"/>
      <c r="OTD8" s="124"/>
      <c r="OTE8" s="124"/>
      <c r="OTF8" s="124"/>
      <c r="OTG8" s="124"/>
      <c r="OTH8" s="124"/>
      <c r="OTI8" s="124"/>
      <c r="OTJ8" s="124"/>
      <c r="OTK8" s="124"/>
      <c r="OTL8" s="124"/>
      <c r="OTM8" s="124"/>
      <c r="OTN8" s="124"/>
      <c r="OTO8" s="124"/>
      <c r="OTP8" s="124"/>
      <c r="OTQ8" s="124"/>
      <c r="OTR8" s="124"/>
      <c r="OTS8" s="124"/>
      <c r="OTT8" s="124"/>
      <c r="OTU8" s="124"/>
      <c r="OTV8" s="124"/>
      <c r="OTW8" s="124"/>
      <c r="OTX8" s="124"/>
      <c r="OTY8" s="124"/>
      <c r="OTZ8" s="124"/>
      <c r="OUA8" s="124"/>
      <c r="OUB8" s="124"/>
      <c r="OUC8" s="124"/>
      <c r="OUD8" s="124"/>
      <c r="OUE8" s="124"/>
      <c r="OUF8" s="124"/>
      <c r="OUG8" s="124"/>
      <c r="OUH8" s="124"/>
      <c r="OUI8" s="124"/>
      <c r="OUJ8" s="124"/>
      <c r="OUK8" s="124"/>
      <c r="OUL8" s="124"/>
      <c r="OUM8" s="124"/>
      <c r="OUN8" s="124"/>
      <c r="OUO8" s="124"/>
      <c r="OUP8" s="124"/>
      <c r="OUQ8" s="124"/>
      <c r="OUR8" s="124"/>
      <c r="OUS8" s="124"/>
      <c r="OUT8" s="124"/>
      <c r="OUU8" s="124"/>
      <c r="OUV8" s="124"/>
      <c r="OUW8" s="124"/>
      <c r="OUX8" s="124"/>
      <c r="OUY8" s="124"/>
      <c r="OUZ8" s="124"/>
      <c r="OVA8" s="124"/>
      <c r="OVB8" s="124"/>
      <c r="OVC8" s="124"/>
      <c r="OVD8" s="124"/>
      <c r="OVE8" s="124"/>
      <c r="OVF8" s="124"/>
      <c r="OVG8" s="124"/>
      <c r="OVH8" s="124"/>
      <c r="OVI8" s="124"/>
      <c r="OVJ8" s="124"/>
      <c r="OVK8" s="124"/>
      <c r="OVL8" s="124"/>
      <c r="OVM8" s="124"/>
      <c r="OVN8" s="124"/>
      <c r="OVO8" s="124"/>
      <c r="OVP8" s="124"/>
      <c r="OVQ8" s="124"/>
      <c r="OVR8" s="124"/>
      <c r="OVS8" s="124"/>
      <c r="OVT8" s="124"/>
      <c r="OVU8" s="124"/>
      <c r="OVV8" s="124"/>
      <c r="OVW8" s="124"/>
      <c r="OVX8" s="124"/>
      <c r="OVY8" s="124"/>
      <c r="OVZ8" s="124"/>
      <c r="OWA8" s="124"/>
      <c r="OWB8" s="124"/>
      <c r="OWC8" s="124"/>
      <c r="OWD8" s="124"/>
      <c r="OWE8" s="124"/>
      <c r="OWF8" s="124"/>
      <c r="OWG8" s="124"/>
      <c r="OWH8" s="124"/>
      <c r="OWI8" s="124"/>
      <c r="OWJ8" s="124"/>
      <c r="OWK8" s="124"/>
      <c r="OWL8" s="124"/>
      <c r="OWM8" s="124"/>
      <c r="OWN8" s="124"/>
      <c r="OWO8" s="124"/>
      <c r="OWP8" s="124"/>
      <c r="OWQ8" s="124"/>
      <c r="OWR8" s="124"/>
      <c r="OWS8" s="124"/>
      <c r="OWT8" s="124"/>
      <c r="OWU8" s="124"/>
      <c r="OWV8" s="124"/>
      <c r="OWW8" s="124"/>
      <c r="OWX8" s="124"/>
      <c r="OWY8" s="124"/>
      <c r="OWZ8" s="124"/>
      <c r="OXA8" s="124"/>
      <c r="OXB8" s="124"/>
      <c r="OXC8" s="124"/>
      <c r="OXD8" s="124"/>
      <c r="OXE8" s="124"/>
      <c r="OXF8" s="124"/>
      <c r="OXG8" s="124"/>
      <c r="OXH8" s="124"/>
      <c r="OXI8" s="124"/>
      <c r="OXJ8" s="124"/>
      <c r="OXK8" s="124"/>
      <c r="OXL8" s="124"/>
      <c r="OXM8" s="124"/>
      <c r="OXN8" s="124"/>
      <c r="OXO8" s="124"/>
      <c r="OXP8" s="124"/>
      <c r="OXQ8" s="124"/>
      <c r="OXR8" s="124"/>
      <c r="OXS8" s="124"/>
      <c r="OXT8" s="124"/>
      <c r="OXU8" s="124"/>
      <c r="OXV8" s="124"/>
      <c r="OXW8" s="124"/>
      <c r="OXX8" s="124"/>
      <c r="OXY8" s="124"/>
      <c r="OXZ8" s="124"/>
      <c r="OYA8" s="124"/>
      <c r="OYB8" s="124"/>
      <c r="OYC8" s="124"/>
      <c r="OYD8" s="124"/>
      <c r="OYE8" s="124"/>
      <c r="OYF8" s="124"/>
      <c r="OYG8" s="124"/>
      <c r="OYH8" s="124"/>
      <c r="OYI8" s="124"/>
      <c r="OYJ8" s="124"/>
      <c r="OYK8" s="124"/>
      <c r="OYL8" s="124"/>
      <c r="OYM8" s="124"/>
      <c r="OYN8" s="124"/>
      <c r="OYO8" s="124"/>
      <c r="OYP8" s="124"/>
      <c r="OYQ8" s="124"/>
      <c r="OYR8" s="124"/>
      <c r="OYS8" s="124"/>
      <c r="OYT8" s="124"/>
      <c r="OYU8" s="124"/>
      <c r="OYV8" s="124"/>
      <c r="OYW8" s="124"/>
      <c r="OYX8" s="124"/>
      <c r="OYY8" s="124"/>
      <c r="OYZ8" s="124"/>
      <c r="OZA8" s="124"/>
      <c r="OZB8" s="124"/>
      <c r="OZC8" s="124"/>
      <c r="OZD8" s="124"/>
      <c r="OZE8" s="124"/>
      <c r="OZF8" s="124"/>
      <c r="OZG8" s="124"/>
      <c r="OZH8" s="124"/>
      <c r="OZI8" s="124"/>
      <c r="OZJ8" s="124"/>
      <c r="OZK8" s="124"/>
      <c r="OZL8" s="124"/>
      <c r="OZM8" s="124"/>
      <c r="OZN8" s="124"/>
      <c r="OZO8" s="124"/>
      <c r="OZP8" s="124"/>
      <c r="OZQ8" s="124"/>
      <c r="OZR8" s="124"/>
      <c r="OZS8" s="124"/>
      <c r="OZT8" s="124"/>
      <c r="OZU8" s="124"/>
      <c r="OZV8" s="124"/>
      <c r="OZW8" s="124"/>
      <c r="OZX8" s="124"/>
      <c r="OZY8" s="124"/>
      <c r="OZZ8" s="124"/>
      <c r="PAA8" s="124"/>
      <c r="PAB8" s="124"/>
      <c r="PAC8" s="124"/>
      <c r="PAD8" s="124"/>
      <c r="PAE8" s="124"/>
      <c r="PAF8" s="124"/>
      <c r="PAG8" s="124"/>
      <c r="PAH8" s="124"/>
      <c r="PAI8" s="124"/>
      <c r="PAJ8" s="124"/>
      <c r="PAK8" s="124"/>
      <c r="PAL8" s="124"/>
      <c r="PAM8" s="124"/>
      <c r="PAN8" s="124"/>
      <c r="PAO8" s="124"/>
      <c r="PAP8" s="124"/>
      <c r="PAQ8" s="124"/>
      <c r="PAR8" s="124"/>
      <c r="PAS8" s="124"/>
      <c r="PAT8" s="124"/>
      <c r="PAU8" s="124"/>
      <c r="PAV8" s="124"/>
      <c r="PAW8" s="124"/>
      <c r="PAX8" s="124"/>
      <c r="PAY8" s="124"/>
      <c r="PAZ8" s="124"/>
      <c r="PBA8" s="124"/>
      <c r="PBB8" s="124"/>
      <c r="PBC8" s="124"/>
      <c r="PBD8" s="124"/>
      <c r="PBE8" s="124"/>
      <c r="PBF8" s="124"/>
      <c r="PBG8" s="124"/>
      <c r="PBH8" s="124"/>
      <c r="PBI8" s="124"/>
      <c r="PBJ8" s="124"/>
      <c r="PBK8" s="124"/>
      <c r="PBL8" s="124"/>
      <c r="PBM8" s="124"/>
      <c r="PBN8" s="124"/>
      <c r="PBO8" s="124"/>
      <c r="PBP8" s="124"/>
      <c r="PBQ8" s="124"/>
      <c r="PBR8" s="124"/>
      <c r="PBS8" s="124"/>
      <c r="PBT8" s="124"/>
      <c r="PBU8" s="124"/>
      <c r="PBV8" s="124"/>
      <c r="PBW8" s="124"/>
      <c r="PBX8" s="124"/>
      <c r="PBY8" s="124"/>
      <c r="PBZ8" s="124"/>
      <c r="PCA8" s="124"/>
      <c r="PCB8" s="124"/>
      <c r="PCC8" s="124"/>
      <c r="PCD8" s="124"/>
      <c r="PCE8" s="124"/>
      <c r="PCF8" s="124"/>
      <c r="PCG8" s="124"/>
      <c r="PCH8" s="124"/>
      <c r="PCI8" s="124"/>
      <c r="PCJ8" s="124"/>
      <c r="PCK8" s="124"/>
      <c r="PCL8" s="124"/>
      <c r="PCM8" s="124"/>
      <c r="PCN8" s="124"/>
      <c r="PCO8" s="124"/>
      <c r="PCP8" s="124"/>
      <c r="PCQ8" s="124"/>
      <c r="PCR8" s="124"/>
      <c r="PCS8" s="124"/>
      <c r="PCT8" s="124"/>
      <c r="PCU8" s="124"/>
      <c r="PCV8" s="124"/>
      <c r="PCW8" s="124"/>
      <c r="PCX8" s="124"/>
      <c r="PCY8" s="124"/>
      <c r="PCZ8" s="124"/>
      <c r="PDA8" s="124"/>
      <c r="PDB8" s="124"/>
      <c r="PDC8" s="124"/>
      <c r="PDD8" s="124"/>
      <c r="PDE8" s="124"/>
      <c r="PDF8" s="124"/>
      <c r="PDG8" s="124"/>
      <c r="PDH8" s="124"/>
      <c r="PDI8" s="124"/>
      <c r="PDJ8" s="124"/>
      <c r="PDK8" s="124"/>
      <c r="PDL8" s="124"/>
      <c r="PDM8" s="124"/>
      <c r="PDN8" s="124"/>
      <c r="PDO8" s="124"/>
      <c r="PDP8" s="124"/>
      <c r="PDQ8" s="124"/>
      <c r="PDR8" s="124"/>
      <c r="PDS8" s="124"/>
      <c r="PDT8" s="124"/>
      <c r="PDU8" s="124"/>
      <c r="PDV8" s="124"/>
      <c r="PDW8" s="124"/>
      <c r="PDX8" s="124"/>
      <c r="PDY8" s="124"/>
      <c r="PDZ8" s="124"/>
      <c r="PEA8" s="124"/>
      <c r="PEB8" s="124"/>
      <c r="PEC8" s="124"/>
      <c r="PED8" s="124"/>
      <c r="PEE8" s="124"/>
      <c r="PEF8" s="124"/>
      <c r="PEG8" s="124"/>
      <c r="PEH8" s="124"/>
      <c r="PEI8" s="124"/>
      <c r="PEJ8" s="124"/>
      <c r="PEK8" s="124"/>
      <c r="PEL8" s="124"/>
      <c r="PEM8" s="124"/>
      <c r="PEN8" s="124"/>
      <c r="PEO8" s="124"/>
      <c r="PEP8" s="124"/>
      <c r="PEQ8" s="124"/>
      <c r="PER8" s="124"/>
      <c r="PES8" s="124"/>
      <c r="PET8" s="124"/>
      <c r="PEU8" s="124"/>
      <c r="PEV8" s="124"/>
      <c r="PEW8" s="124"/>
      <c r="PEX8" s="124"/>
      <c r="PEY8" s="124"/>
      <c r="PEZ8" s="124"/>
      <c r="PFA8" s="124"/>
      <c r="PFB8" s="124"/>
      <c r="PFC8" s="124"/>
      <c r="PFD8" s="124"/>
      <c r="PFE8" s="124"/>
      <c r="PFF8" s="124"/>
      <c r="PFG8" s="124"/>
      <c r="PFH8" s="124"/>
      <c r="PFI8" s="124"/>
      <c r="PFJ8" s="124"/>
      <c r="PFK8" s="124"/>
      <c r="PFL8" s="124"/>
      <c r="PFM8" s="124"/>
      <c r="PFN8" s="124"/>
      <c r="PFO8" s="124"/>
      <c r="PFP8" s="124"/>
      <c r="PFQ8" s="124"/>
      <c r="PFR8" s="124"/>
      <c r="PFS8" s="124"/>
      <c r="PFT8" s="124"/>
      <c r="PFU8" s="124"/>
      <c r="PFV8" s="124"/>
      <c r="PFW8" s="124"/>
      <c r="PFX8" s="124"/>
      <c r="PFY8" s="124"/>
      <c r="PFZ8" s="124"/>
      <c r="PGA8" s="124"/>
      <c r="PGB8" s="124"/>
      <c r="PGC8" s="124"/>
      <c r="PGD8" s="124"/>
      <c r="PGE8" s="124"/>
      <c r="PGF8" s="124"/>
      <c r="PGG8" s="124"/>
      <c r="PGH8" s="124"/>
      <c r="PGI8" s="124"/>
      <c r="PGJ8" s="124"/>
      <c r="PGK8" s="124"/>
      <c r="PGL8" s="124"/>
      <c r="PGM8" s="124"/>
      <c r="PGN8" s="124"/>
      <c r="PGO8" s="124"/>
      <c r="PGP8" s="124"/>
      <c r="PGQ8" s="124"/>
      <c r="PGR8" s="124"/>
      <c r="PGS8" s="124"/>
      <c r="PGT8" s="124"/>
      <c r="PGU8" s="124"/>
      <c r="PGV8" s="124"/>
      <c r="PGW8" s="124"/>
      <c r="PGX8" s="124"/>
      <c r="PGY8" s="124"/>
      <c r="PGZ8" s="124"/>
      <c r="PHA8" s="124"/>
      <c r="PHB8" s="124"/>
      <c r="PHC8" s="124"/>
      <c r="PHD8" s="124"/>
      <c r="PHE8" s="124"/>
      <c r="PHF8" s="124"/>
      <c r="PHG8" s="124"/>
      <c r="PHH8" s="124"/>
      <c r="PHI8" s="124"/>
      <c r="PHJ8" s="124"/>
      <c r="PHK8" s="124"/>
      <c r="PHL8" s="124"/>
      <c r="PHM8" s="124"/>
      <c r="PHN8" s="124"/>
      <c r="PHO8" s="124"/>
      <c r="PHP8" s="124"/>
      <c r="PHQ8" s="124"/>
      <c r="PHR8" s="124"/>
      <c r="PHS8" s="124"/>
      <c r="PHT8" s="124"/>
      <c r="PHU8" s="124"/>
      <c r="PHV8" s="124"/>
      <c r="PHW8" s="124"/>
      <c r="PHX8" s="124"/>
      <c r="PHY8" s="124"/>
      <c r="PHZ8" s="124"/>
      <c r="PIA8" s="124"/>
      <c r="PIB8" s="124"/>
      <c r="PIC8" s="124"/>
      <c r="PID8" s="124"/>
      <c r="PIE8" s="124"/>
      <c r="PIF8" s="124"/>
      <c r="PIG8" s="124"/>
      <c r="PIH8" s="124"/>
      <c r="PII8" s="124"/>
      <c r="PIJ8" s="124"/>
      <c r="PIK8" s="124"/>
      <c r="PIL8" s="124"/>
      <c r="PIM8" s="124"/>
      <c r="PIN8" s="124"/>
      <c r="PIO8" s="124"/>
      <c r="PIP8" s="124"/>
      <c r="PIQ8" s="124"/>
      <c r="PIR8" s="124"/>
      <c r="PIS8" s="124"/>
      <c r="PIT8" s="124"/>
      <c r="PIU8" s="124"/>
      <c r="PIV8" s="124"/>
      <c r="PIW8" s="124"/>
      <c r="PIX8" s="124"/>
      <c r="PIY8" s="124"/>
      <c r="PIZ8" s="124"/>
      <c r="PJA8" s="124"/>
      <c r="PJB8" s="124"/>
      <c r="PJC8" s="124"/>
      <c r="PJD8" s="124"/>
      <c r="PJE8" s="124"/>
      <c r="PJF8" s="124"/>
      <c r="PJG8" s="124"/>
      <c r="PJH8" s="124"/>
      <c r="PJI8" s="124"/>
      <c r="PJJ8" s="124"/>
      <c r="PJK8" s="124"/>
      <c r="PJL8" s="124"/>
      <c r="PJM8" s="124"/>
      <c r="PJN8" s="124"/>
      <c r="PJO8" s="124"/>
      <c r="PJP8" s="124"/>
      <c r="PJQ8" s="124"/>
      <c r="PJR8" s="124"/>
      <c r="PJS8" s="124"/>
      <c r="PJT8" s="124"/>
      <c r="PJU8" s="124"/>
      <c r="PJV8" s="124"/>
      <c r="PJW8" s="124"/>
      <c r="PJX8" s="124"/>
      <c r="PJY8" s="124"/>
      <c r="PJZ8" s="124"/>
      <c r="PKA8" s="124"/>
      <c r="PKB8" s="124"/>
      <c r="PKC8" s="124"/>
      <c r="PKD8" s="124"/>
      <c r="PKE8" s="124"/>
      <c r="PKF8" s="124"/>
      <c r="PKG8" s="124"/>
      <c r="PKH8" s="124"/>
      <c r="PKI8" s="124"/>
      <c r="PKJ8" s="124"/>
      <c r="PKK8" s="124"/>
      <c r="PKL8" s="124"/>
      <c r="PKM8" s="124"/>
      <c r="PKN8" s="124"/>
      <c r="PKO8" s="124"/>
      <c r="PKP8" s="124"/>
      <c r="PKQ8" s="124"/>
      <c r="PKR8" s="124"/>
      <c r="PKS8" s="124"/>
      <c r="PKT8" s="124"/>
      <c r="PKU8" s="124"/>
      <c r="PKV8" s="124"/>
      <c r="PKW8" s="124"/>
      <c r="PKX8" s="124"/>
      <c r="PKY8" s="124"/>
      <c r="PKZ8" s="124"/>
      <c r="PLA8" s="124"/>
      <c r="PLB8" s="124"/>
      <c r="PLC8" s="124"/>
      <c r="PLD8" s="124"/>
      <c r="PLE8" s="124"/>
      <c r="PLF8" s="124"/>
      <c r="PLG8" s="124"/>
      <c r="PLH8" s="124"/>
      <c r="PLI8" s="124"/>
      <c r="PLJ8" s="124"/>
      <c r="PLK8" s="124"/>
      <c r="PLL8" s="124"/>
      <c r="PLM8" s="124"/>
      <c r="PLN8" s="124"/>
      <c r="PLO8" s="124"/>
      <c r="PLP8" s="124"/>
      <c r="PLQ8" s="124"/>
      <c r="PLR8" s="124"/>
      <c r="PLS8" s="124"/>
      <c r="PLT8" s="124"/>
      <c r="PLU8" s="124"/>
      <c r="PLV8" s="124"/>
      <c r="PLW8" s="124"/>
      <c r="PLX8" s="124"/>
      <c r="PLY8" s="124"/>
      <c r="PLZ8" s="124"/>
      <c r="PMA8" s="124"/>
      <c r="PMB8" s="124"/>
      <c r="PMC8" s="124"/>
      <c r="PMD8" s="124"/>
      <c r="PME8" s="124"/>
      <c r="PMF8" s="124"/>
      <c r="PMG8" s="124"/>
      <c r="PMH8" s="124"/>
      <c r="PMI8" s="124"/>
      <c r="PMJ8" s="124"/>
      <c r="PMK8" s="124"/>
      <c r="PML8" s="124"/>
      <c r="PMM8" s="124"/>
      <c r="PMN8" s="124"/>
      <c r="PMO8" s="124"/>
      <c r="PMP8" s="124"/>
      <c r="PMQ8" s="124"/>
      <c r="PMR8" s="124"/>
      <c r="PMS8" s="124"/>
      <c r="PMT8" s="124"/>
      <c r="PMU8" s="124"/>
      <c r="PMV8" s="124"/>
      <c r="PMW8" s="124"/>
      <c r="PMX8" s="124"/>
      <c r="PMY8" s="124"/>
      <c r="PMZ8" s="124"/>
      <c r="PNA8" s="124"/>
      <c r="PNB8" s="124"/>
      <c r="PNC8" s="124"/>
      <c r="PND8" s="124"/>
      <c r="PNE8" s="124"/>
      <c r="PNF8" s="124"/>
      <c r="PNG8" s="124"/>
      <c r="PNH8" s="124"/>
      <c r="PNI8" s="124"/>
      <c r="PNJ8" s="124"/>
      <c r="PNK8" s="124"/>
      <c r="PNL8" s="124"/>
      <c r="PNM8" s="124"/>
      <c r="PNN8" s="124"/>
      <c r="PNO8" s="124"/>
      <c r="PNP8" s="124"/>
      <c r="PNQ8" s="124"/>
      <c r="PNR8" s="124"/>
      <c r="PNS8" s="124"/>
      <c r="PNT8" s="124"/>
      <c r="PNU8" s="124"/>
      <c r="PNV8" s="124"/>
      <c r="PNW8" s="124"/>
      <c r="PNX8" s="124"/>
      <c r="PNY8" s="124"/>
      <c r="PNZ8" s="124"/>
      <c r="POA8" s="124"/>
      <c r="POB8" s="124"/>
      <c r="POC8" s="124"/>
      <c r="POD8" s="124"/>
      <c r="POE8" s="124"/>
      <c r="POF8" s="124"/>
      <c r="POG8" s="124"/>
      <c r="POH8" s="124"/>
      <c r="POI8" s="124"/>
      <c r="POJ8" s="124"/>
      <c r="POK8" s="124"/>
      <c r="POL8" s="124"/>
      <c r="POM8" s="124"/>
      <c r="PON8" s="124"/>
      <c r="POO8" s="124"/>
      <c r="POP8" s="124"/>
      <c r="POQ8" s="124"/>
      <c r="POR8" s="124"/>
      <c r="POS8" s="124"/>
      <c r="POT8" s="124"/>
      <c r="POU8" s="124"/>
      <c r="POV8" s="124"/>
      <c r="POW8" s="124"/>
      <c r="POX8" s="124"/>
      <c r="POY8" s="124"/>
      <c r="POZ8" s="124"/>
      <c r="PPA8" s="124"/>
      <c r="PPB8" s="124"/>
      <c r="PPC8" s="124"/>
      <c r="PPD8" s="124"/>
      <c r="PPE8" s="124"/>
      <c r="PPF8" s="124"/>
      <c r="PPG8" s="124"/>
      <c r="PPH8" s="124"/>
      <c r="PPI8" s="124"/>
      <c r="PPJ8" s="124"/>
      <c r="PPK8" s="124"/>
      <c r="PPL8" s="124"/>
      <c r="PPM8" s="124"/>
      <c r="PPN8" s="124"/>
      <c r="PPO8" s="124"/>
      <c r="PPP8" s="124"/>
      <c r="PPQ8" s="124"/>
      <c r="PPR8" s="124"/>
      <c r="PPS8" s="124"/>
      <c r="PPT8" s="124"/>
      <c r="PPU8" s="124"/>
      <c r="PPV8" s="124"/>
      <c r="PPW8" s="124"/>
      <c r="PPX8" s="124"/>
      <c r="PPY8" s="124"/>
      <c r="PPZ8" s="124"/>
      <c r="PQA8" s="124"/>
      <c r="PQB8" s="124"/>
      <c r="PQC8" s="124"/>
      <c r="PQD8" s="124"/>
      <c r="PQE8" s="124"/>
      <c r="PQF8" s="124"/>
      <c r="PQG8" s="124"/>
      <c r="PQH8" s="124"/>
      <c r="PQI8" s="124"/>
      <c r="PQJ8" s="124"/>
      <c r="PQK8" s="124"/>
      <c r="PQL8" s="124"/>
      <c r="PQM8" s="124"/>
      <c r="PQN8" s="124"/>
      <c r="PQO8" s="124"/>
      <c r="PQP8" s="124"/>
      <c r="PQQ8" s="124"/>
      <c r="PQR8" s="124"/>
      <c r="PQS8" s="124"/>
      <c r="PQT8" s="124"/>
      <c r="PQU8" s="124"/>
      <c r="PQV8" s="124"/>
      <c r="PQW8" s="124"/>
      <c r="PQX8" s="124"/>
      <c r="PQY8" s="124"/>
      <c r="PQZ8" s="124"/>
      <c r="PRA8" s="124"/>
      <c r="PRB8" s="124"/>
      <c r="PRC8" s="124"/>
      <c r="PRD8" s="124"/>
      <c r="PRE8" s="124"/>
      <c r="PRF8" s="124"/>
      <c r="PRG8" s="124"/>
      <c r="PRH8" s="124"/>
      <c r="PRI8" s="124"/>
      <c r="PRJ8" s="124"/>
      <c r="PRK8" s="124"/>
      <c r="PRL8" s="124"/>
      <c r="PRM8" s="124"/>
      <c r="PRN8" s="124"/>
      <c r="PRO8" s="124"/>
      <c r="PRP8" s="124"/>
      <c r="PRQ8" s="124"/>
      <c r="PRR8" s="124"/>
      <c r="PRS8" s="124"/>
      <c r="PRT8" s="124"/>
      <c r="PRU8" s="124"/>
      <c r="PRV8" s="124"/>
      <c r="PRW8" s="124"/>
      <c r="PRX8" s="124"/>
      <c r="PRY8" s="124"/>
      <c r="PRZ8" s="124"/>
      <c r="PSA8" s="124"/>
      <c r="PSB8" s="124"/>
      <c r="PSC8" s="124"/>
      <c r="PSD8" s="124"/>
      <c r="PSE8" s="124"/>
      <c r="PSF8" s="124"/>
      <c r="PSG8" s="124"/>
      <c r="PSH8" s="124"/>
      <c r="PSI8" s="124"/>
      <c r="PSJ8" s="124"/>
      <c r="PSK8" s="124"/>
      <c r="PSL8" s="124"/>
      <c r="PSM8" s="124"/>
      <c r="PSN8" s="124"/>
      <c r="PSO8" s="124"/>
      <c r="PSP8" s="124"/>
      <c r="PSQ8" s="124"/>
      <c r="PSR8" s="124"/>
      <c r="PSS8" s="124"/>
      <c r="PST8" s="124"/>
      <c r="PSU8" s="124"/>
      <c r="PSV8" s="124"/>
      <c r="PSW8" s="124"/>
      <c r="PSX8" s="124"/>
      <c r="PSY8" s="124"/>
      <c r="PSZ8" s="124"/>
      <c r="PTA8" s="124"/>
      <c r="PTB8" s="124"/>
      <c r="PTC8" s="124"/>
      <c r="PTD8" s="124"/>
      <c r="PTE8" s="124"/>
      <c r="PTF8" s="124"/>
      <c r="PTG8" s="124"/>
      <c r="PTH8" s="124"/>
      <c r="PTI8" s="124"/>
      <c r="PTJ8" s="124"/>
      <c r="PTK8" s="124"/>
      <c r="PTL8" s="124"/>
      <c r="PTM8" s="124"/>
      <c r="PTN8" s="124"/>
      <c r="PTO8" s="124"/>
      <c r="PTP8" s="124"/>
      <c r="PTQ8" s="124"/>
      <c r="PTR8" s="124"/>
      <c r="PTS8" s="124"/>
      <c r="PTT8" s="124"/>
      <c r="PTU8" s="124"/>
      <c r="PTV8" s="124"/>
      <c r="PTW8" s="124"/>
      <c r="PTX8" s="124"/>
      <c r="PTY8" s="124"/>
      <c r="PTZ8" s="124"/>
      <c r="PUA8" s="124"/>
      <c r="PUB8" s="124"/>
      <c r="PUC8" s="124"/>
      <c r="PUD8" s="124"/>
      <c r="PUE8" s="124"/>
      <c r="PUF8" s="124"/>
      <c r="PUG8" s="124"/>
      <c r="PUH8" s="124"/>
      <c r="PUI8" s="124"/>
      <c r="PUJ8" s="124"/>
      <c r="PUK8" s="124"/>
      <c r="PUL8" s="124"/>
      <c r="PUM8" s="124"/>
      <c r="PUN8" s="124"/>
      <c r="PUO8" s="124"/>
      <c r="PUP8" s="124"/>
      <c r="PUQ8" s="124"/>
      <c r="PUR8" s="124"/>
      <c r="PUS8" s="124"/>
      <c r="PUT8" s="124"/>
      <c r="PUU8" s="124"/>
      <c r="PUV8" s="124"/>
      <c r="PUW8" s="124"/>
      <c r="PUX8" s="124"/>
      <c r="PUY8" s="124"/>
      <c r="PUZ8" s="124"/>
      <c r="PVA8" s="124"/>
      <c r="PVB8" s="124"/>
      <c r="PVC8" s="124"/>
      <c r="PVD8" s="124"/>
      <c r="PVE8" s="124"/>
      <c r="PVF8" s="124"/>
      <c r="PVG8" s="124"/>
      <c r="PVH8" s="124"/>
      <c r="PVI8" s="124"/>
      <c r="PVJ8" s="124"/>
      <c r="PVK8" s="124"/>
      <c r="PVL8" s="124"/>
      <c r="PVM8" s="124"/>
      <c r="PVN8" s="124"/>
      <c r="PVO8" s="124"/>
      <c r="PVP8" s="124"/>
      <c r="PVQ8" s="124"/>
      <c r="PVR8" s="124"/>
      <c r="PVS8" s="124"/>
      <c r="PVT8" s="124"/>
      <c r="PVU8" s="124"/>
      <c r="PVV8" s="124"/>
      <c r="PVW8" s="124"/>
      <c r="PVX8" s="124"/>
      <c r="PVY8" s="124"/>
      <c r="PVZ8" s="124"/>
      <c r="PWA8" s="124"/>
      <c r="PWB8" s="124"/>
      <c r="PWC8" s="124"/>
      <c r="PWD8" s="124"/>
      <c r="PWE8" s="124"/>
      <c r="PWF8" s="124"/>
      <c r="PWG8" s="124"/>
      <c r="PWH8" s="124"/>
      <c r="PWI8" s="124"/>
      <c r="PWJ8" s="124"/>
      <c r="PWK8" s="124"/>
      <c r="PWL8" s="124"/>
      <c r="PWM8" s="124"/>
      <c r="PWN8" s="124"/>
      <c r="PWO8" s="124"/>
      <c r="PWP8" s="124"/>
      <c r="PWQ8" s="124"/>
      <c r="PWR8" s="124"/>
      <c r="PWS8" s="124"/>
      <c r="PWT8" s="124"/>
      <c r="PWU8" s="124"/>
      <c r="PWV8" s="124"/>
      <c r="PWW8" s="124"/>
      <c r="PWX8" s="124"/>
      <c r="PWY8" s="124"/>
      <c r="PWZ8" s="124"/>
      <c r="PXA8" s="124"/>
      <c r="PXB8" s="124"/>
      <c r="PXC8" s="124"/>
      <c r="PXD8" s="124"/>
      <c r="PXE8" s="124"/>
      <c r="PXF8" s="124"/>
      <c r="PXG8" s="124"/>
      <c r="PXH8" s="124"/>
      <c r="PXI8" s="124"/>
      <c r="PXJ8" s="124"/>
      <c r="PXK8" s="124"/>
      <c r="PXL8" s="124"/>
      <c r="PXM8" s="124"/>
      <c r="PXN8" s="124"/>
      <c r="PXO8" s="124"/>
      <c r="PXP8" s="124"/>
      <c r="PXQ8" s="124"/>
      <c r="PXR8" s="124"/>
      <c r="PXS8" s="124"/>
      <c r="PXT8" s="124"/>
      <c r="PXU8" s="124"/>
      <c r="PXV8" s="124"/>
      <c r="PXW8" s="124"/>
      <c r="PXX8" s="124"/>
      <c r="PXY8" s="124"/>
      <c r="PXZ8" s="124"/>
      <c r="PYA8" s="124"/>
      <c r="PYB8" s="124"/>
      <c r="PYC8" s="124"/>
      <c r="PYD8" s="124"/>
      <c r="PYE8" s="124"/>
      <c r="PYF8" s="124"/>
      <c r="PYG8" s="124"/>
      <c r="PYH8" s="124"/>
      <c r="PYI8" s="124"/>
      <c r="PYJ8" s="124"/>
      <c r="PYK8" s="124"/>
      <c r="PYL8" s="124"/>
      <c r="PYM8" s="124"/>
      <c r="PYN8" s="124"/>
      <c r="PYO8" s="124"/>
      <c r="PYP8" s="124"/>
      <c r="PYQ8" s="124"/>
      <c r="PYR8" s="124"/>
      <c r="PYS8" s="124"/>
      <c r="PYT8" s="124"/>
      <c r="PYU8" s="124"/>
      <c r="PYV8" s="124"/>
      <c r="PYW8" s="124"/>
      <c r="PYX8" s="124"/>
      <c r="PYY8" s="124"/>
      <c r="PYZ8" s="124"/>
      <c r="PZA8" s="124"/>
      <c r="PZB8" s="124"/>
      <c r="PZC8" s="124"/>
      <c r="PZD8" s="124"/>
      <c r="PZE8" s="124"/>
      <c r="PZF8" s="124"/>
      <c r="PZG8" s="124"/>
      <c r="PZH8" s="124"/>
      <c r="PZI8" s="124"/>
      <c r="PZJ8" s="124"/>
      <c r="PZK8" s="124"/>
      <c r="PZL8" s="124"/>
      <c r="PZM8" s="124"/>
      <c r="PZN8" s="124"/>
      <c r="PZO8" s="124"/>
      <c r="PZP8" s="124"/>
      <c r="PZQ8" s="124"/>
      <c r="PZR8" s="124"/>
      <c r="PZS8" s="124"/>
      <c r="PZT8" s="124"/>
      <c r="PZU8" s="124"/>
      <c r="PZV8" s="124"/>
      <c r="PZW8" s="124"/>
      <c r="PZX8" s="124"/>
      <c r="PZY8" s="124"/>
      <c r="PZZ8" s="124"/>
      <c r="QAA8" s="124"/>
      <c r="QAB8" s="124"/>
      <c r="QAC8" s="124"/>
      <c r="QAD8" s="124"/>
      <c r="QAE8" s="124"/>
      <c r="QAF8" s="124"/>
      <c r="QAG8" s="124"/>
      <c r="QAH8" s="124"/>
      <c r="QAI8" s="124"/>
      <c r="QAJ8" s="124"/>
      <c r="QAK8" s="124"/>
      <c r="QAL8" s="124"/>
      <c r="QAM8" s="124"/>
      <c r="QAN8" s="124"/>
      <c r="QAO8" s="124"/>
      <c r="QAP8" s="124"/>
      <c r="QAQ8" s="124"/>
      <c r="QAR8" s="124"/>
      <c r="QAS8" s="124"/>
      <c r="QAT8" s="124"/>
      <c r="QAU8" s="124"/>
      <c r="QAV8" s="124"/>
      <c r="QAW8" s="124"/>
      <c r="QAX8" s="124"/>
      <c r="QAY8" s="124"/>
      <c r="QAZ8" s="124"/>
      <c r="QBA8" s="124"/>
      <c r="QBB8" s="124"/>
      <c r="QBC8" s="124"/>
      <c r="QBD8" s="124"/>
      <c r="QBE8" s="124"/>
      <c r="QBF8" s="124"/>
      <c r="QBG8" s="124"/>
      <c r="QBH8" s="124"/>
      <c r="QBI8" s="124"/>
      <c r="QBJ8" s="124"/>
      <c r="QBK8" s="124"/>
      <c r="QBL8" s="124"/>
      <c r="QBM8" s="124"/>
      <c r="QBN8" s="124"/>
      <c r="QBO8" s="124"/>
      <c r="QBP8" s="124"/>
      <c r="QBQ8" s="124"/>
      <c r="QBR8" s="124"/>
      <c r="QBS8" s="124"/>
      <c r="QBT8" s="124"/>
      <c r="QBU8" s="124"/>
      <c r="QBV8" s="124"/>
      <c r="QBW8" s="124"/>
      <c r="QBX8" s="124"/>
      <c r="QBY8" s="124"/>
      <c r="QBZ8" s="124"/>
      <c r="QCA8" s="124"/>
      <c r="QCB8" s="124"/>
      <c r="QCC8" s="124"/>
      <c r="QCD8" s="124"/>
      <c r="QCE8" s="124"/>
      <c r="QCF8" s="124"/>
      <c r="QCG8" s="124"/>
      <c r="QCH8" s="124"/>
      <c r="QCI8" s="124"/>
      <c r="QCJ8" s="124"/>
      <c r="QCK8" s="124"/>
      <c r="QCL8" s="124"/>
      <c r="QCM8" s="124"/>
      <c r="QCN8" s="124"/>
      <c r="QCO8" s="124"/>
      <c r="QCP8" s="124"/>
      <c r="QCQ8" s="124"/>
      <c r="QCR8" s="124"/>
      <c r="QCS8" s="124"/>
      <c r="QCT8" s="124"/>
      <c r="QCU8" s="124"/>
      <c r="QCV8" s="124"/>
      <c r="QCW8" s="124"/>
      <c r="QCX8" s="124"/>
      <c r="QCY8" s="124"/>
      <c r="QCZ8" s="124"/>
      <c r="QDA8" s="124"/>
      <c r="QDB8" s="124"/>
      <c r="QDC8" s="124"/>
      <c r="QDD8" s="124"/>
      <c r="QDE8" s="124"/>
      <c r="QDF8" s="124"/>
      <c r="QDG8" s="124"/>
      <c r="QDH8" s="124"/>
      <c r="QDI8" s="124"/>
      <c r="QDJ8" s="124"/>
      <c r="QDK8" s="124"/>
      <c r="QDL8" s="124"/>
      <c r="QDM8" s="124"/>
      <c r="QDN8" s="124"/>
      <c r="QDO8" s="124"/>
      <c r="QDP8" s="124"/>
      <c r="QDQ8" s="124"/>
      <c r="QDR8" s="124"/>
      <c r="QDS8" s="124"/>
      <c r="QDT8" s="124"/>
      <c r="QDU8" s="124"/>
      <c r="QDV8" s="124"/>
      <c r="QDW8" s="124"/>
      <c r="QDX8" s="124"/>
      <c r="QDY8" s="124"/>
      <c r="QDZ8" s="124"/>
      <c r="QEA8" s="124"/>
      <c r="QEB8" s="124"/>
      <c r="QEC8" s="124"/>
      <c r="QED8" s="124"/>
      <c r="QEE8" s="124"/>
      <c r="QEF8" s="124"/>
      <c r="QEG8" s="124"/>
      <c r="QEH8" s="124"/>
      <c r="QEI8" s="124"/>
      <c r="QEJ8" s="124"/>
      <c r="QEK8" s="124"/>
      <c r="QEL8" s="124"/>
      <c r="QEM8" s="124"/>
      <c r="QEN8" s="124"/>
      <c r="QEO8" s="124"/>
      <c r="QEP8" s="124"/>
      <c r="QEQ8" s="124"/>
      <c r="QER8" s="124"/>
      <c r="QES8" s="124"/>
      <c r="QET8" s="124"/>
      <c r="QEU8" s="124"/>
      <c r="QEV8" s="124"/>
      <c r="QEW8" s="124"/>
      <c r="QEX8" s="124"/>
      <c r="QEY8" s="124"/>
      <c r="QEZ8" s="124"/>
      <c r="QFA8" s="124"/>
      <c r="QFB8" s="124"/>
      <c r="QFC8" s="124"/>
      <c r="QFD8" s="124"/>
      <c r="QFE8" s="124"/>
      <c r="QFF8" s="124"/>
      <c r="QFG8" s="124"/>
      <c r="QFH8" s="124"/>
      <c r="QFI8" s="124"/>
      <c r="QFJ8" s="124"/>
      <c r="QFK8" s="124"/>
      <c r="QFL8" s="124"/>
      <c r="QFM8" s="124"/>
      <c r="QFN8" s="124"/>
      <c r="QFO8" s="124"/>
      <c r="QFP8" s="124"/>
      <c r="QFQ8" s="124"/>
      <c r="QFR8" s="124"/>
      <c r="QFS8" s="124"/>
      <c r="QFT8" s="124"/>
      <c r="QFU8" s="124"/>
      <c r="QFV8" s="124"/>
      <c r="QFW8" s="124"/>
      <c r="QFX8" s="124"/>
      <c r="QFY8" s="124"/>
      <c r="QFZ8" s="124"/>
      <c r="QGA8" s="124"/>
      <c r="QGB8" s="124"/>
      <c r="QGC8" s="124"/>
      <c r="QGD8" s="124"/>
      <c r="QGE8" s="124"/>
      <c r="QGF8" s="124"/>
      <c r="QGG8" s="124"/>
      <c r="QGH8" s="124"/>
      <c r="QGI8" s="124"/>
      <c r="QGJ8" s="124"/>
      <c r="QGK8" s="124"/>
      <c r="QGL8" s="124"/>
      <c r="QGM8" s="124"/>
      <c r="QGN8" s="124"/>
      <c r="QGO8" s="124"/>
      <c r="QGP8" s="124"/>
      <c r="QGQ8" s="124"/>
      <c r="QGR8" s="124"/>
      <c r="QGS8" s="124"/>
      <c r="QGT8" s="124"/>
      <c r="QGU8" s="124"/>
      <c r="QGV8" s="124"/>
      <c r="QGW8" s="124"/>
      <c r="QGX8" s="124"/>
      <c r="QGY8" s="124"/>
      <c r="QGZ8" s="124"/>
      <c r="QHA8" s="124"/>
      <c r="QHB8" s="124"/>
      <c r="QHC8" s="124"/>
      <c r="QHD8" s="124"/>
      <c r="QHE8" s="124"/>
      <c r="QHF8" s="124"/>
      <c r="QHG8" s="124"/>
      <c r="QHH8" s="124"/>
      <c r="QHI8" s="124"/>
      <c r="QHJ8" s="124"/>
      <c r="QHK8" s="124"/>
      <c r="QHL8" s="124"/>
      <c r="QHM8" s="124"/>
      <c r="QHN8" s="124"/>
      <c r="QHO8" s="124"/>
      <c r="QHP8" s="124"/>
      <c r="QHQ8" s="124"/>
      <c r="QHR8" s="124"/>
      <c r="QHS8" s="124"/>
      <c r="QHT8" s="124"/>
      <c r="QHU8" s="124"/>
      <c r="QHV8" s="124"/>
      <c r="QHW8" s="124"/>
      <c r="QHX8" s="124"/>
      <c r="QHY8" s="124"/>
      <c r="QHZ8" s="124"/>
      <c r="QIA8" s="124"/>
      <c r="QIB8" s="124"/>
      <c r="QIC8" s="124"/>
      <c r="QID8" s="124"/>
      <c r="QIE8" s="124"/>
      <c r="QIF8" s="124"/>
      <c r="QIG8" s="124"/>
      <c r="QIH8" s="124"/>
      <c r="QII8" s="124"/>
      <c r="QIJ8" s="124"/>
      <c r="QIK8" s="124"/>
      <c r="QIL8" s="124"/>
      <c r="QIM8" s="124"/>
      <c r="QIN8" s="124"/>
      <c r="QIO8" s="124"/>
      <c r="QIP8" s="124"/>
      <c r="QIQ8" s="124"/>
      <c r="QIR8" s="124"/>
      <c r="QIS8" s="124"/>
      <c r="QIT8" s="124"/>
      <c r="QIU8" s="124"/>
      <c r="QIV8" s="124"/>
      <c r="QIW8" s="124"/>
      <c r="QIX8" s="124"/>
      <c r="QIY8" s="124"/>
      <c r="QIZ8" s="124"/>
      <c r="QJA8" s="124"/>
      <c r="QJB8" s="124"/>
      <c r="QJC8" s="124"/>
      <c r="QJD8" s="124"/>
      <c r="QJE8" s="124"/>
      <c r="QJF8" s="124"/>
      <c r="QJG8" s="124"/>
      <c r="QJH8" s="124"/>
      <c r="QJI8" s="124"/>
      <c r="QJJ8" s="124"/>
      <c r="QJK8" s="124"/>
      <c r="QJL8" s="124"/>
      <c r="QJM8" s="124"/>
      <c r="QJN8" s="124"/>
      <c r="QJO8" s="124"/>
      <c r="QJP8" s="124"/>
      <c r="QJQ8" s="124"/>
      <c r="QJR8" s="124"/>
      <c r="QJS8" s="124"/>
      <c r="QJT8" s="124"/>
      <c r="QJU8" s="124"/>
      <c r="QJV8" s="124"/>
      <c r="QJW8" s="124"/>
      <c r="QJX8" s="124"/>
      <c r="QJY8" s="124"/>
      <c r="QJZ8" s="124"/>
      <c r="QKA8" s="124"/>
      <c r="QKB8" s="124"/>
      <c r="QKC8" s="124"/>
      <c r="QKD8" s="124"/>
      <c r="QKE8" s="124"/>
      <c r="QKF8" s="124"/>
      <c r="QKG8" s="124"/>
      <c r="QKH8" s="124"/>
      <c r="QKI8" s="124"/>
      <c r="QKJ8" s="124"/>
      <c r="QKK8" s="124"/>
      <c r="QKL8" s="124"/>
      <c r="QKM8" s="124"/>
      <c r="QKN8" s="124"/>
      <c r="QKO8" s="124"/>
      <c r="QKP8" s="124"/>
      <c r="QKQ8" s="124"/>
      <c r="QKR8" s="124"/>
      <c r="QKS8" s="124"/>
      <c r="QKT8" s="124"/>
      <c r="QKU8" s="124"/>
      <c r="QKV8" s="124"/>
      <c r="QKW8" s="124"/>
      <c r="QKX8" s="124"/>
      <c r="QKY8" s="124"/>
      <c r="QKZ8" s="124"/>
      <c r="QLA8" s="124"/>
      <c r="QLB8" s="124"/>
      <c r="QLC8" s="124"/>
      <c r="QLD8" s="124"/>
      <c r="QLE8" s="124"/>
      <c r="QLF8" s="124"/>
      <c r="QLG8" s="124"/>
      <c r="QLH8" s="124"/>
      <c r="QLI8" s="124"/>
      <c r="QLJ8" s="124"/>
      <c r="QLK8" s="124"/>
      <c r="QLL8" s="124"/>
      <c r="QLM8" s="124"/>
      <c r="QLN8" s="124"/>
      <c r="QLO8" s="124"/>
      <c r="QLP8" s="124"/>
      <c r="QLQ8" s="124"/>
      <c r="QLR8" s="124"/>
      <c r="QLS8" s="124"/>
      <c r="QLT8" s="124"/>
      <c r="QLU8" s="124"/>
      <c r="QLV8" s="124"/>
      <c r="QLW8" s="124"/>
      <c r="QLX8" s="124"/>
      <c r="QLY8" s="124"/>
      <c r="QLZ8" s="124"/>
      <c r="QMA8" s="124"/>
      <c r="QMB8" s="124"/>
      <c r="QMC8" s="124"/>
      <c r="QMD8" s="124"/>
      <c r="QME8" s="124"/>
      <c r="QMF8" s="124"/>
      <c r="QMG8" s="124"/>
      <c r="QMH8" s="124"/>
      <c r="QMI8" s="124"/>
      <c r="QMJ8" s="124"/>
      <c r="QMK8" s="124"/>
      <c r="QML8" s="124"/>
      <c r="QMM8" s="124"/>
      <c r="QMN8" s="124"/>
      <c r="QMO8" s="124"/>
      <c r="QMP8" s="124"/>
      <c r="QMQ8" s="124"/>
      <c r="QMR8" s="124"/>
      <c r="QMS8" s="124"/>
      <c r="QMT8" s="124"/>
      <c r="QMU8" s="124"/>
      <c r="QMV8" s="124"/>
      <c r="QMW8" s="124"/>
      <c r="QMX8" s="124"/>
      <c r="QMY8" s="124"/>
      <c r="QMZ8" s="124"/>
      <c r="QNA8" s="124"/>
      <c r="QNB8" s="124"/>
      <c r="QNC8" s="124"/>
      <c r="QND8" s="124"/>
      <c r="QNE8" s="124"/>
      <c r="QNF8" s="124"/>
      <c r="QNG8" s="124"/>
      <c r="QNH8" s="124"/>
      <c r="QNI8" s="124"/>
      <c r="QNJ8" s="124"/>
      <c r="QNK8" s="124"/>
      <c r="QNL8" s="124"/>
      <c r="QNM8" s="124"/>
      <c r="QNN8" s="124"/>
      <c r="QNO8" s="124"/>
      <c r="QNP8" s="124"/>
      <c r="QNQ8" s="124"/>
      <c r="QNR8" s="124"/>
      <c r="QNS8" s="124"/>
      <c r="QNT8" s="124"/>
      <c r="QNU8" s="124"/>
      <c r="QNV8" s="124"/>
      <c r="QNW8" s="124"/>
      <c r="QNX8" s="124"/>
      <c r="QNY8" s="124"/>
      <c r="QNZ8" s="124"/>
      <c r="QOA8" s="124"/>
      <c r="QOB8" s="124"/>
      <c r="QOC8" s="124"/>
      <c r="QOD8" s="124"/>
      <c r="QOE8" s="124"/>
      <c r="QOF8" s="124"/>
      <c r="QOG8" s="124"/>
      <c r="QOH8" s="124"/>
      <c r="QOI8" s="124"/>
      <c r="QOJ8" s="124"/>
      <c r="QOK8" s="124"/>
      <c r="QOL8" s="124"/>
      <c r="QOM8" s="124"/>
      <c r="QON8" s="124"/>
      <c r="QOO8" s="124"/>
      <c r="QOP8" s="124"/>
      <c r="QOQ8" s="124"/>
      <c r="QOR8" s="124"/>
      <c r="QOS8" s="124"/>
      <c r="QOT8" s="124"/>
      <c r="QOU8" s="124"/>
      <c r="QOV8" s="124"/>
      <c r="QOW8" s="124"/>
      <c r="QOX8" s="124"/>
      <c r="QOY8" s="124"/>
      <c r="QOZ8" s="124"/>
      <c r="QPA8" s="124"/>
      <c r="QPB8" s="124"/>
      <c r="QPC8" s="124"/>
      <c r="QPD8" s="124"/>
      <c r="QPE8" s="124"/>
      <c r="QPF8" s="124"/>
      <c r="QPG8" s="124"/>
      <c r="QPH8" s="124"/>
      <c r="QPI8" s="124"/>
      <c r="QPJ8" s="124"/>
      <c r="QPK8" s="124"/>
      <c r="QPL8" s="124"/>
      <c r="QPM8" s="124"/>
      <c r="QPN8" s="124"/>
      <c r="QPO8" s="124"/>
      <c r="QPP8" s="124"/>
      <c r="QPQ8" s="124"/>
      <c r="QPR8" s="124"/>
      <c r="QPS8" s="124"/>
      <c r="QPT8" s="124"/>
      <c r="QPU8" s="124"/>
      <c r="QPV8" s="124"/>
      <c r="QPW8" s="124"/>
      <c r="QPX8" s="124"/>
      <c r="QPY8" s="124"/>
      <c r="QPZ8" s="124"/>
      <c r="QQA8" s="124"/>
      <c r="QQB8" s="124"/>
      <c r="QQC8" s="124"/>
      <c r="QQD8" s="124"/>
      <c r="QQE8" s="124"/>
      <c r="QQF8" s="124"/>
      <c r="QQG8" s="124"/>
      <c r="QQH8" s="124"/>
      <c r="QQI8" s="124"/>
      <c r="QQJ8" s="124"/>
      <c r="QQK8" s="124"/>
      <c r="QQL8" s="124"/>
      <c r="QQM8" s="124"/>
      <c r="QQN8" s="124"/>
      <c r="QQO8" s="124"/>
      <c r="QQP8" s="124"/>
      <c r="QQQ8" s="124"/>
      <c r="QQR8" s="124"/>
      <c r="QQS8" s="124"/>
      <c r="QQT8" s="124"/>
      <c r="QQU8" s="124"/>
      <c r="QQV8" s="124"/>
      <c r="QQW8" s="124"/>
      <c r="QQX8" s="124"/>
      <c r="QQY8" s="124"/>
      <c r="QQZ8" s="124"/>
      <c r="QRA8" s="124"/>
      <c r="QRB8" s="124"/>
      <c r="QRC8" s="124"/>
      <c r="QRD8" s="124"/>
      <c r="QRE8" s="124"/>
      <c r="QRF8" s="124"/>
      <c r="QRG8" s="124"/>
      <c r="QRH8" s="124"/>
      <c r="QRI8" s="124"/>
      <c r="QRJ8" s="124"/>
      <c r="QRK8" s="124"/>
      <c r="QRL8" s="124"/>
      <c r="QRM8" s="124"/>
      <c r="QRN8" s="124"/>
      <c r="QRO8" s="124"/>
      <c r="QRP8" s="124"/>
      <c r="QRQ8" s="124"/>
      <c r="QRR8" s="124"/>
      <c r="QRS8" s="124"/>
      <c r="QRT8" s="124"/>
      <c r="QRU8" s="124"/>
      <c r="QRV8" s="124"/>
      <c r="QRW8" s="124"/>
      <c r="QRX8" s="124"/>
      <c r="QRY8" s="124"/>
      <c r="QRZ8" s="124"/>
      <c r="QSA8" s="124"/>
      <c r="QSB8" s="124"/>
      <c r="QSC8" s="124"/>
      <c r="QSD8" s="124"/>
      <c r="QSE8" s="124"/>
      <c r="QSF8" s="124"/>
      <c r="QSG8" s="124"/>
      <c r="QSH8" s="124"/>
      <c r="QSI8" s="124"/>
      <c r="QSJ8" s="124"/>
      <c r="QSK8" s="124"/>
      <c r="QSL8" s="124"/>
      <c r="QSM8" s="124"/>
      <c r="QSN8" s="124"/>
      <c r="QSO8" s="124"/>
      <c r="QSP8" s="124"/>
      <c r="QSQ8" s="124"/>
      <c r="QSR8" s="124"/>
      <c r="QSS8" s="124"/>
      <c r="QST8" s="124"/>
      <c r="QSU8" s="124"/>
      <c r="QSV8" s="124"/>
      <c r="QSW8" s="124"/>
      <c r="QSX8" s="124"/>
      <c r="QSY8" s="124"/>
      <c r="QSZ8" s="124"/>
      <c r="QTA8" s="124"/>
      <c r="QTB8" s="124"/>
      <c r="QTC8" s="124"/>
      <c r="QTD8" s="124"/>
      <c r="QTE8" s="124"/>
      <c r="QTF8" s="124"/>
      <c r="QTG8" s="124"/>
      <c r="QTH8" s="124"/>
      <c r="QTI8" s="124"/>
      <c r="QTJ8" s="124"/>
      <c r="QTK8" s="124"/>
      <c r="QTL8" s="124"/>
      <c r="QTM8" s="124"/>
      <c r="QTN8" s="124"/>
      <c r="QTO8" s="124"/>
      <c r="QTP8" s="124"/>
      <c r="QTQ8" s="124"/>
      <c r="QTR8" s="124"/>
      <c r="QTS8" s="124"/>
      <c r="QTT8" s="124"/>
      <c r="QTU8" s="124"/>
      <c r="QTV8" s="124"/>
      <c r="QTW8" s="124"/>
      <c r="QTX8" s="124"/>
      <c r="QTY8" s="124"/>
      <c r="QTZ8" s="124"/>
      <c r="QUA8" s="124"/>
      <c r="QUB8" s="124"/>
      <c r="QUC8" s="124"/>
      <c r="QUD8" s="124"/>
      <c r="QUE8" s="124"/>
      <c r="QUF8" s="124"/>
      <c r="QUG8" s="124"/>
      <c r="QUH8" s="124"/>
      <c r="QUI8" s="124"/>
      <c r="QUJ8" s="124"/>
      <c r="QUK8" s="124"/>
      <c r="QUL8" s="124"/>
      <c r="QUM8" s="124"/>
      <c r="QUN8" s="124"/>
      <c r="QUO8" s="124"/>
      <c r="QUP8" s="124"/>
      <c r="QUQ8" s="124"/>
      <c r="QUR8" s="124"/>
      <c r="QUS8" s="124"/>
      <c r="QUT8" s="124"/>
      <c r="QUU8" s="124"/>
      <c r="QUV8" s="124"/>
      <c r="QUW8" s="124"/>
      <c r="QUX8" s="124"/>
      <c r="QUY8" s="124"/>
      <c r="QUZ8" s="124"/>
      <c r="QVA8" s="124"/>
      <c r="QVB8" s="124"/>
      <c r="QVC8" s="124"/>
      <c r="QVD8" s="124"/>
      <c r="QVE8" s="124"/>
      <c r="QVF8" s="124"/>
      <c r="QVG8" s="124"/>
      <c r="QVH8" s="124"/>
      <c r="QVI8" s="124"/>
      <c r="QVJ8" s="124"/>
      <c r="QVK8" s="124"/>
      <c r="QVL8" s="124"/>
      <c r="QVM8" s="124"/>
      <c r="QVN8" s="124"/>
      <c r="QVO8" s="124"/>
      <c r="QVP8" s="124"/>
      <c r="QVQ8" s="124"/>
      <c r="QVR8" s="124"/>
      <c r="QVS8" s="124"/>
      <c r="QVT8" s="124"/>
      <c r="QVU8" s="124"/>
      <c r="QVV8" s="124"/>
      <c r="QVW8" s="124"/>
      <c r="QVX8" s="124"/>
      <c r="QVY8" s="124"/>
      <c r="QVZ8" s="124"/>
      <c r="QWA8" s="124"/>
      <c r="QWB8" s="124"/>
      <c r="QWC8" s="124"/>
      <c r="QWD8" s="124"/>
      <c r="QWE8" s="124"/>
      <c r="QWF8" s="124"/>
      <c r="QWG8" s="124"/>
      <c r="QWH8" s="124"/>
      <c r="QWI8" s="124"/>
      <c r="QWJ8" s="124"/>
      <c r="QWK8" s="124"/>
      <c r="QWL8" s="124"/>
      <c r="QWM8" s="124"/>
      <c r="QWN8" s="124"/>
      <c r="QWO8" s="124"/>
      <c r="QWP8" s="124"/>
      <c r="QWQ8" s="124"/>
      <c r="QWR8" s="124"/>
      <c r="QWS8" s="124"/>
      <c r="QWT8" s="124"/>
      <c r="QWU8" s="124"/>
      <c r="QWV8" s="124"/>
      <c r="QWW8" s="124"/>
      <c r="QWX8" s="124"/>
      <c r="QWY8" s="124"/>
      <c r="QWZ8" s="124"/>
      <c r="QXA8" s="124"/>
      <c r="QXB8" s="124"/>
      <c r="QXC8" s="124"/>
      <c r="QXD8" s="124"/>
      <c r="QXE8" s="124"/>
      <c r="QXF8" s="124"/>
      <c r="QXG8" s="124"/>
      <c r="QXH8" s="124"/>
      <c r="QXI8" s="124"/>
      <c r="QXJ8" s="124"/>
      <c r="QXK8" s="124"/>
      <c r="QXL8" s="124"/>
      <c r="QXM8" s="124"/>
      <c r="QXN8" s="124"/>
      <c r="QXO8" s="124"/>
      <c r="QXP8" s="124"/>
      <c r="QXQ8" s="124"/>
      <c r="QXR8" s="124"/>
      <c r="QXS8" s="124"/>
      <c r="QXT8" s="124"/>
      <c r="QXU8" s="124"/>
      <c r="QXV8" s="124"/>
      <c r="QXW8" s="124"/>
      <c r="QXX8" s="124"/>
      <c r="QXY8" s="124"/>
      <c r="QXZ8" s="124"/>
      <c r="QYA8" s="124"/>
      <c r="QYB8" s="124"/>
      <c r="QYC8" s="124"/>
      <c r="QYD8" s="124"/>
      <c r="QYE8" s="124"/>
      <c r="QYF8" s="124"/>
      <c r="QYG8" s="124"/>
      <c r="QYH8" s="124"/>
      <c r="QYI8" s="124"/>
      <c r="QYJ8" s="124"/>
      <c r="QYK8" s="124"/>
      <c r="QYL8" s="124"/>
      <c r="QYM8" s="124"/>
      <c r="QYN8" s="124"/>
      <c r="QYO8" s="124"/>
      <c r="QYP8" s="124"/>
      <c r="QYQ8" s="124"/>
      <c r="QYR8" s="124"/>
      <c r="QYS8" s="124"/>
      <c r="QYT8" s="124"/>
      <c r="QYU8" s="124"/>
      <c r="QYV8" s="124"/>
      <c r="QYW8" s="124"/>
      <c r="QYX8" s="124"/>
      <c r="QYY8" s="124"/>
      <c r="QYZ8" s="124"/>
      <c r="QZA8" s="124"/>
      <c r="QZB8" s="124"/>
      <c r="QZC8" s="124"/>
      <c r="QZD8" s="124"/>
      <c r="QZE8" s="124"/>
      <c r="QZF8" s="124"/>
      <c r="QZG8" s="124"/>
      <c r="QZH8" s="124"/>
      <c r="QZI8" s="124"/>
      <c r="QZJ8" s="124"/>
      <c r="QZK8" s="124"/>
      <c r="QZL8" s="124"/>
      <c r="QZM8" s="124"/>
      <c r="QZN8" s="124"/>
      <c r="QZO8" s="124"/>
      <c r="QZP8" s="124"/>
      <c r="QZQ8" s="124"/>
      <c r="QZR8" s="124"/>
      <c r="QZS8" s="124"/>
      <c r="QZT8" s="124"/>
      <c r="QZU8" s="124"/>
      <c r="QZV8" s="124"/>
      <c r="QZW8" s="124"/>
      <c r="QZX8" s="124"/>
      <c r="QZY8" s="124"/>
      <c r="QZZ8" s="124"/>
      <c r="RAA8" s="124"/>
      <c r="RAB8" s="124"/>
      <c r="RAC8" s="124"/>
      <c r="RAD8" s="124"/>
      <c r="RAE8" s="124"/>
      <c r="RAF8" s="124"/>
      <c r="RAG8" s="124"/>
      <c r="RAH8" s="124"/>
      <c r="RAI8" s="124"/>
      <c r="RAJ8" s="124"/>
      <c r="RAK8" s="124"/>
      <c r="RAL8" s="124"/>
      <c r="RAM8" s="124"/>
      <c r="RAN8" s="124"/>
      <c r="RAO8" s="124"/>
      <c r="RAP8" s="124"/>
      <c r="RAQ8" s="124"/>
      <c r="RAR8" s="124"/>
      <c r="RAS8" s="124"/>
      <c r="RAT8" s="124"/>
      <c r="RAU8" s="124"/>
      <c r="RAV8" s="124"/>
      <c r="RAW8" s="124"/>
      <c r="RAX8" s="124"/>
      <c r="RAY8" s="124"/>
      <c r="RAZ8" s="124"/>
      <c r="RBA8" s="124"/>
      <c r="RBB8" s="124"/>
      <c r="RBC8" s="124"/>
      <c r="RBD8" s="124"/>
      <c r="RBE8" s="124"/>
      <c r="RBF8" s="124"/>
      <c r="RBG8" s="124"/>
      <c r="RBH8" s="124"/>
      <c r="RBI8" s="124"/>
      <c r="RBJ8" s="124"/>
      <c r="RBK8" s="124"/>
      <c r="RBL8" s="124"/>
      <c r="RBM8" s="124"/>
      <c r="RBN8" s="124"/>
      <c r="RBO8" s="124"/>
      <c r="RBP8" s="124"/>
      <c r="RBQ8" s="124"/>
      <c r="RBR8" s="124"/>
      <c r="RBS8" s="124"/>
      <c r="RBT8" s="124"/>
      <c r="RBU8" s="124"/>
      <c r="RBV8" s="124"/>
      <c r="RBW8" s="124"/>
      <c r="RBX8" s="124"/>
      <c r="RBY8" s="124"/>
      <c r="RBZ8" s="124"/>
      <c r="RCA8" s="124"/>
      <c r="RCB8" s="124"/>
      <c r="RCC8" s="124"/>
      <c r="RCD8" s="124"/>
      <c r="RCE8" s="124"/>
      <c r="RCF8" s="124"/>
      <c r="RCG8" s="124"/>
      <c r="RCH8" s="124"/>
      <c r="RCI8" s="124"/>
      <c r="RCJ8" s="124"/>
      <c r="RCK8" s="124"/>
      <c r="RCL8" s="124"/>
      <c r="RCM8" s="124"/>
      <c r="RCN8" s="124"/>
      <c r="RCO8" s="124"/>
      <c r="RCP8" s="124"/>
      <c r="RCQ8" s="124"/>
      <c r="RCR8" s="124"/>
      <c r="RCS8" s="124"/>
      <c r="RCT8" s="124"/>
      <c r="RCU8" s="124"/>
      <c r="RCV8" s="124"/>
      <c r="RCW8" s="124"/>
      <c r="RCX8" s="124"/>
      <c r="RCY8" s="124"/>
      <c r="RCZ8" s="124"/>
      <c r="RDA8" s="124"/>
      <c r="RDB8" s="124"/>
      <c r="RDC8" s="124"/>
      <c r="RDD8" s="124"/>
      <c r="RDE8" s="124"/>
      <c r="RDF8" s="124"/>
      <c r="RDG8" s="124"/>
      <c r="RDH8" s="124"/>
      <c r="RDI8" s="124"/>
      <c r="RDJ8" s="124"/>
      <c r="RDK8" s="124"/>
      <c r="RDL8" s="124"/>
      <c r="RDM8" s="124"/>
      <c r="RDN8" s="124"/>
      <c r="RDO8" s="124"/>
      <c r="RDP8" s="124"/>
      <c r="RDQ8" s="124"/>
      <c r="RDR8" s="124"/>
      <c r="RDS8" s="124"/>
      <c r="RDT8" s="124"/>
      <c r="RDU8" s="124"/>
      <c r="RDV8" s="124"/>
      <c r="RDW8" s="124"/>
      <c r="RDX8" s="124"/>
      <c r="RDY8" s="124"/>
      <c r="RDZ8" s="124"/>
      <c r="REA8" s="124"/>
      <c r="REB8" s="124"/>
      <c r="REC8" s="124"/>
      <c r="RED8" s="124"/>
      <c r="REE8" s="124"/>
      <c r="REF8" s="124"/>
      <c r="REG8" s="124"/>
      <c r="REH8" s="124"/>
      <c r="REI8" s="124"/>
      <c r="REJ8" s="124"/>
      <c r="REK8" s="124"/>
      <c r="REL8" s="124"/>
      <c r="REM8" s="124"/>
      <c r="REN8" s="124"/>
      <c r="REO8" s="124"/>
      <c r="REP8" s="124"/>
      <c r="REQ8" s="124"/>
      <c r="RER8" s="124"/>
      <c r="RES8" s="124"/>
      <c r="RET8" s="124"/>
      <c r="REU8" s="124"/>
      <c r="REV8" s="124"/>
      <c r="REW8" s="124"/>
      <c r="REX8" s="124"/>
      <c r="REY8" s="124"/>
      <c r="REZ8" s="124"/>
      <c r="RFA8" s="124"/>
      <c r="RFB8" s="124"/>
      <c r="RFC8" s="124"/>
      <c r="RFD8" s="124"/>
      <c r="RFE8" s="124"/>
      <c r="RFF8" s="124"/>
      <c r="RFG8" s="124"/>
      <c r="RFH8" s="124"/>
      <c r="RFI8" s="124"/>
      <c r="RFJ8" s="124"/>
      <c r="RFK8" s="124"/>
      <c r="RFL8" s="124"/>
      <c r="RFM8" s="124"/>
      <c r="RFN8" s="124"/>
      <c r="RFO8" s="124"/>
      <c r="RFP8" s="124"/>
      <c r="RFQ8" s="124"/>
      <c r="RFR8" s="124"/>
      <c r="RFS8" s="124"/>
      <c r="RFT8" s="124"/>
      <c r="RFU8" s="124"/>
      <c r="RFV8" s="124"/>
      <c r="RFW8" s="124"/>
      <c r="RFX8" s="124"/>
      <c r="RFY8" s="124"/>
      <c r="RFZ8" s="124"/>
      <c r="RGA8" s="124"/>
      <c r="RGB8" s="124"/>
      <c r="RGC8" s="124"/>
      <c r="RGD8" s="124"/>
      <c r="RGE8" s="124"/>
      <c r="RGF8" s="124"/>
      <c r="RGG8" s="124"/>
      <c r="RGH8" s="124"/>
      <c r="RGI8" s="124"/>
      <c r="RGJ8" s="124"/>
      <c r="RGK8" s="124"/>
      <c r="RGL8" s="124"/>
      <c r="RGM8" s="124"/>
      <c r="RGN8" s="124"/>
      <c r="RGO8" s="124"/>
      <c r="RGP8" s="124"/>
      <c r="RGQ8" s="124"/>
      <c r="RGR8" s="124"/>
      <c r="RGS8" s="124"/>
      <c r="RGT8" s="124"/>
      <c r="RGU8" s="124"/>
      <c r="RGV8" s="124"/>
      <c r="RGW8" s="124"/>
      <c r="RGX8" s="124"/>
      <c r="RGY8" s="124"/>
      <c r="RGZ8" s="124"/>
      <c r="RHA8" s="124"/>
      <c r="RHB8" s="124"/>
      <c r="RHC8" s="124"/>
      <c r="RHD8" s="124"/>
      <c r="RHE8" s="124"/>
      <c r="RHF8" s="124"/>
      <c r="RHG8" s="124"/>
      <c r="RHH8" s="124"/>
      <c r="RHI8" s="124"/>
      <c r="RHJ8" s="124"/>
      <c r="RHK8" s="124"/>
      <c r="RHL8" s="124"/>
      <c r="RHM8" s="124"/>
      <c r="RHN8" s="124"/>
      <c r="RHO8" s="124"/>
      <c r="RHP8" s="124"/>
      <c r="RHQ8" s="124"/>
      <c r="RHR8" s="124"/>
      <c r="RHS8" s="124"/>
      <c r="RHT8" s="124"/>
      <c r="RHU8" s="124"/>
      <c r="RHV8" s="124"/>
      <c r="RHW8" s="124"/>
      <c r="RHX8" s="124"/>
      <c r="RHY8" s="124"/>
      <c r="RHZ8" s="124"/>
      <c r="RIA8" s="124"/>
      <c r="RIB8" s="124"/>
      <c r="RIC8" s="124"/>
      <c r="RID8" s="124"/>
      <c r="RIE8" s="124"/>
      <c r="RIF8" s="124"/>
      <c r="RIG8" s="124"/>
      <c r="RIH8" s="124"/>
      <c r="RII8" s="124"/>
      <c r="RIJ8" s="124"/>
      <c r="RIK8" s="124"/>
      <c r="RIL8" s="124"/>
      <c r="RIM8" s="124"/>
      <c r="RIN8" s="124"/>
      <c r="RIO8" s="124"/>
      <c r="RIP8" s="124"/>
      <c r="RIQ8" s="124"/>
      <c r="RIR8" s="124"/>
      <c r="RIS8" s="124"/>
      <c r="RIT8" s="124"/>
      <c r="RIU8" s="124"/>
      <c r="RIV8" s="124"/>
      <c r="RIW8" s="124"/>
      <c r="RIX8" s="124"/>
      <c r="RIY8" s="124"/>
      <c r="RIZ8" s="124"/>
      <c r="RJA8" s="124"/>
      <c r="RJB8" s="124"/>
      <c r="RJC8" s="124"/>
      <c r="RJD8" s="124"/>
      <c r="RJE8" s="124"/>
      <c r="RJF8" s="124"/>
      <c r="RJG8" s="124"/>
      <c r="RJH8" s="124"/>
      <c r="RJI8" s="124"/>
      <c r="RJJ8" s="124"/>
      <c r="RJK8" s="124"/>
      <c r="RJL8" s="124"/>
      <c r="RJM8" s="124"/>
      <c r="RJN8" s="124"/>
      <c r="RJO8" s="124"/>
      <c r="RJP8" s="124"/>
      <c r="RJQ8" s="124"/>
      <c r="RJR8" s="124"/>
      <c r="RJS8" s="124"/>
      <c r="RJT8" s="124"/>
      <c r="RJU8" s="124"/>
      <c r="RJV8" s="124"/>
      <c r="RJW8" s="124"/>
      <c r="RJX8" s="124"/>
      <c r="RJY8" s="124"/>
      <c r="RJZ8" s="124"/>
      <c r="RKA8" s="124"/>
      <c r="RKB8" s="124"/>
      <c r="RKC8" s="124"/>
      <c r="RKD8" s="124"/>
      <c r="RKE8" s="124"/>
      <c r="RKF8" s="124"/>
      <c r="RKG8" s="124"/>
      <c r="RKH8" s="124"/>
      <c r="RKI8" s="124"/>
      <c r="RKJ8" s="124"/>
      <c r="RKK8" s="124"/>
      <c r="RKL8" s="124"/>
      <c r="RKM8" s="124"/>
      <c r="RKN8" s="124"/>
      <c r="RKO8" s="124"/>
      <c r="RKP8" s="124"/>
      <c r="RKQ8" s="124"/>
      <c r="RKR8" s="124"/>
      <c r="RKS8" s="124"/>
      <c r="RKT8" s="124"/>
      <c r="RKU8" s="124"/>
      <c r="RKV8" s="124"/>
      <c r="RKW8" s="124"/>
      <c r="RKX8" s="124"/>
      <c r="RKY8" s="124"/>
      <c r="RKZ8" s="124"/>
      <c r="RLA8" s="124"/>
      <c r="RLB8" s="124"/>
      <c r="RLC8" s="124"/>
      <c r="RLD8" s="124"/>
      <c r="RLE8" s="124"/>
      <c r="RLF8" s="124"/>
      <c r="RLG8" s="124"/>
      <c r="RLH8" s="124"/>
      <c r="RLI8" s="124"/>
      <c r="RLJ8" s="124"/>
      <c r="RLK8" s="124"/>
      <c r="RLL8" s="124"/>
      <c r="RLM8" s="124"/>
      <c r="RLN8" s="124"/>
      <c r="RLO8" s="124"/>
      <c r="RLP8" s="124"/>
      <c r="RLQ8" s="124"/>
      <c r="RLR8" s="124"/>
      <c r="RLS8" s="124"/>
      <c r="RLT8" s="124"/>
      <c r="RLU8" s="124"/>
      <c r="RLV8" s="124"/>
      <c r="RLW8" s="124"/>
      <c r="RLX8" s="124"/>
      <c r="RLY8" s="124"/>
      <c r="RLZ8" s="124"/>
      <c r="RMA8" s="124"/>
      <c r="RMB8" s="124"/>
      <c r="RMC8" s="124"/>
      <c r="RMD8" s="124"/>
      <c r="RME8" s="124"/>
      <c r="RMF8" s="124"/>
      <c r="RMG8" s="124"/>
      <c r="RMH8" s="124"/>
      <c r="RMI8" s="124"/>
      <c r="RMJ8" s="124"/>
      <c r="RMK8" s="124"/>
      <c r="RML8" s="124"/>
      <c r="RMM8" s="124"/>
      <c r="RMN8" s="124"/>
      <c r="RMO8" s="124"/>
      <c r="RMP8" s="124"/>
      <c r="RMQ8" s="124"/>
      <c r="RMR8" s="124"/>
      <c r="RMS8" s="124"/>
      <c r="RMT8" s="124"/>
      <c r="RMU8" s="124"/>
      <c r="RMV8" s="124"/>
      <c r="RMW8" s="124"/>
      <c r="RMX8" s="124"/>
      <c r="RMY8" s="124"/>
      <c r="RMZ8" s="124"/>
      <c r="RNA8" s="124"/>
      <c r="RNB8" s="124"/>
      <c r="RNC8" s="124"/>
      <c r="RND8" s="124"/>
      <c r="RNE8" s="124"/>
      <c r="RNF8" s="124"/>
      <c r="RNG8" s="124"/>
      <c r="RNH8" s="124"/>
      <c r="RNI8" s="124"/>
      <c r="RNJ8" s="124"/>
      <c r="RNK8" s="124"/>
      <c r="RNL8" s="124"/>
      <c r="RNM8" s="124"/>
      <c r="RNN8" s="124"/>
      <c r="RNO8" s="124"/>
      <c r="RNP8" s="124"/>
      <c r="RNQ8" s="124"/>
      <c r="RNR8" s="124"/>
      <c r="RNS8" s="124"/>
      <c r="RNT8" s="124"/>
      <c r="RNU8" s="124"/>
      <c r="RNV8" s="124"/>
      <c r="RNW8" s="124"/>
      <c r="RNX8" s="124"/>
      <c r="RNY8" s="124"/>
      <c r="RNZ8" s="124"/>
      <c r="ROA8" s="124"/>
      <c r="ROB8" s="124"/>
      <c r="ROC8" s="124"/>
      <c r="ROD8" s="124"/>
      <c r="ROE8" s="124"/>
      <c r="ROF8" s="124"/>
      <c r="ROG8" s="124"/>
      <c r="ROH8" s="124"/>
      <c r="ROI8" s="124"/>
      <c r="ROJ8" s="124"/>
      <c r="ROK8" s="124"/>
      <c r="ROL8" s="124"/>
      <c r="ROM8" s="124"/>
      <c r="RON8" s="124"/>
      <c r="ROO8" s="124"/>
      <c r="ROP8" s="124"/>
      <c r="ROQ8" s="124"/>
      <c r="ROR8" s="124"/>
      <c r="ROS8" s="124"/>
      <c r="ROT8" s="124"/>
      <c r="ROU8" s="124"/>
      <c r="ROV8" s="124"/>
      <c r="ROW8" s="124"/>
      <c r="ROX8" s="124"/>
      <c r="ROY8" s="124"/>
      <c r="ROZ8" s="124"/>
      <c r="RPA8" s="124"/>
      <c r="RPB8" s="124"/>
      <c r="RPC8" s="124"/>
      <c r="RPD8" s="124"/>
      <c r="RPE8" s="124"/>
      <c r="RPF8" s="124"/>
      <c r="RPG8" s="124"/>
      <c r="RPH8" s="124"/>
      <c r="RPI8" s="124"/>
      <c r="RPJ8" s="124"/>
      <c r="RPK8" s="124"/>
      <c r="RPL8" s="124"/>
      <c r="RPM8" s="124"/>
      <c r="RPN8" s="124"/>
      <c r="RPO8" s="124"/>
      <c r="RPP8" s="124"/>
      <c r="RPQ8" s="124"/>
      <c r="RPR8" s="124"/>
      <c r="RPS8" s="124"/>
      <c r="RPT8" s="124"/>
      <c r="RPU8" s="124"/>
      <c r="RPV8" s="124"/>
      <c r="RPW8" s="124"/>
      <c r="RPX8" s="124"/>
      <c r="RPY8" s="124"/>
      <c r="RPZ8" s="124"/>
      <c r="RQA8" s="124"/>
      <c r="RQB8" s="124"/>
      <c r="RQC8" s="124"/>
      <c r="RQD8" s="124"/>
      <c r="RQE8" s="124"/>
      <c r="RQF8" s="124"/>
      <c r="RQG8" s="124"/>
      <c r="RQH8" s="124"/>
      <c r="RQI8" s="124"/>
      <c r="RQJ8" s="124"/>
      <c r="RQK8" s="124"/>
      <c r="RQL8" s="124"/>
      <c r="RQM8" s="124"/>
      <c r="RQN8" s="124"/>
      <c r="RQO8" s="124"/>
      <c r="RQP8" s="124"/>
      <c r="RQQ8" s="124"/>
      <c r="RQR8" s="124"/>
      <c r="RQS8" s="124"/>
      <c r="RQT8" s="124"/>
      <c r="RQU8" s="124"/>
      <c r="RQV8" s="124"/>
      <c r="RQW8" s="124"/>
      <c r="RQX8" s="124"/>
      <c r="RQY8" s="124"/>
      <c r="RQZ8" s="124"/>
      <c r="RRA8" s="124"/>
      <c r="RRB8" s="124"/>
      <c r="RRC8" s="124"/>
      <c r="RRD8" s="124"/>
      <c r="RRE8" s="124"/>
      <c r="RRF8" s="124"/>
      <c r="RRG8" s="124"/>
      <c r="RRH8" s="124"/>
      <c r="RRI8" s="124"/>
      <c r="RRJ8" s="124"/>
      <c r="RRK8" s="124"/>
      <c r="RRL8" s="124"/>
      <c r="RRM8" s="124"/>
      <c r="RRN8" s="124"/>
      <c r="RRO8" s="124"/>
      <c r="RRP8" s="124"/>
      <c r="RRQ8" s="124"/>
      <c r="RRR8" s="124"/>
      <c r="RRS8" s="124"/>
      <c r="RRT8" s="124"/>
      <c r="RRU8" s="124"/>
      <c r="RRV8" s="124"/>
      <c r="RRW8" s="124"/>
      <c r="RRX8" s="124"/>
      <c r="RRY8" s="124"/>
      <c r="RRZ8" s="124"/>
      <c r="RSA8" s="124"/>
      <c r="RSB8" s="124"/>
      <c r="RSC8" s="124"/>
      <c r="RSD8" s="124"/>
      <c r="RSE8" s="124"/>
      <c r="RSF8" s="124"/>
      <c r="RSG8" s="124"/>
      <c r="RSH8" s="124"/>
      <c r="RSI8" s="124"/>
      <c r="RSJ8" s="124"/>
      <c r="RSK8" s="124"/>
      <c r="RSL8" s="124"/>
      <c r="RSM8" s="124"/>
      <c r="RSN8" s="124"/>
      <c r="RSO8" s="124"/>
      <c r="RSP8" s="124"/>
      <c r="RSQ8" s="124"/>
      <c r="RSR8" s="124"/>
      <c r="RSS8" s="124"/>
      <c r="RST8" s="124"/>
      <c r="RSU8" s="124"/>
      <c r="RSV8" s="124"/>
      <c r="RSW8" s="124"/>
      <c r="RSX8" s="124"/>
      <c r="RSY8" s="124"/>
      <c r="RSZ8" s="124"/>
      <c r="RTA8" s="124"/>
      <c r="RTB8" s="124"/>
      <c r="RTC8" s="124"/>
      <c r="RTD8" s="124"/>
      <c r="RTE8" s="124"/>
      <c r="RTF8" s="124"/>
      <c r="RTG8" s="124"/>
      <c r="RTH8" s="124"/>
      <c r="RTI8" s="124"/>
      <c r="RTJ8" s="124"/>
      <c r="RTK8" s="124"/>
      <c r="RTL8" s="124"/>
      <c r="RTM8" s="124"/>
      <c r="RTN8" s="124"/>
      <c r="RTO8" s="124"/>
      <c r="RTP8" s="124"/>
      <c r="RTQ8" s="124"/>
      <c r="RTR8" s="124"/>
      <c r="RTS8" s="124"/>
      <c r="RTT8" s="124"/>
      <c r="RTU8" s="124"/>
      <c r="RTV8" s="124"/>
      <c r="RTW8" s="124"/>
      <c r="RTX8" s="124"/>
      <c r="RTY8" s="124"/>
      <c r="RTZ8" s="124"/>
      <c r="RUA8" s="124"/>
      <c r="RUB8" s="124"/>
      <c r="RUC8" s="124"/>
      <c r="RUD8" s="124"/>
      <c r="RUE8" s="124"/>
      <c r="RUF8" s="124"/>
      <c r="RUG8" s="124"/>
      <c r="RUH8" s="124"/>
      <c r="RUI8" s="124"/>
      <c r="RUJ8" s="124"/>
      <c r="RUK8" s="124"/>
      <c r="RUL8" s="124"/>
      <c r="RUM8" s="124"/>
      <c r="RUN8" s="124"/>
      <c r="RUO8" s="124"/>
      <c r="RUP8" s="124"/>
      <c r="RUQ8" s="124"/>
      <c r="RUR8" s="124"/>
      <c r="RUS8" s="124"/>
      <c r="RUT8" s="124"/>
      <c r="RUU8" s="124"/>
      <c r="RUV8" s="124"/>
      <c r="RUW8" s="124"/>
      <c r="RUX8" s="124"/>
      <c r="RUY8" s="124"/>
      <c r="RUZ8" s="124"/>
      <c r="RVA8" s="124"/>
      <c r="RVB8" s="124"/>
      <c r="RVC8" s="124"/>
      <c r="RVD8" s="124"/>
      <c r="RVE8" s="124"/>
      <c r="RVF8" s="124"/>
      <c r="RVG8" s="124"/>
      <c r="RVH8" s="124"/>
      <c r="RVI8" s="124"/>
      <c r="RVJ8" s="124"/>
      <c r="RVK8" s="124"/>
      <c r="RVL8" s="124"/>
      <c r="RVM8" s="124"/>
      <c r="RVN8" s="124"/>
      <c r="RVO8" s="124"/>
      <c r="RVP8" s="124"/>
      <c r="RVQ8" s="124"/>
      <c r="RVR8" s="124"/>
      <c r="RVS8" s="124"/>
      <c r="RVT8" s="124"/>
      <c r="RVU8" s="124"/>
      <c r="RVV8" s="124"/>
      <c r="RVW8" s="124"/>
      <c r="RVX8" s="124"/>
      <c r="RVY8" s="124"/>
      <c r="RVZ8" s="124"/>
      <c r="RWA8" s="124"/>
      <c r="RWB8" s="124"/>
      <c r="RWC8" s="124"/>
      <c r="RWD8" s="124"/>
      <c r="RWE8" s="124"/>
      <c r="RWF8" s="124"/>
      <c r="RWG8" s="124"/>
      <c r="RWH8" s="124"/>
      <c r="RWI8" s="124"/>
      <c r="RWJ8" s="124"/>
      <c r="RWK8" s="124"/>
      <c r="RWL8" s="124"/>
      <c r="RWM8" s="124"/>
      <c r="RWN8" s="124"/>
      <c r="RWO8" s="124"/>
      <c r="RWP8" s="124"/>
      <c r="RWQ8" s="124"/>
      <c r="RWR8" s="124"/>
      <c r="RWS8" s="124"/>
      <c r="RWT8" s="124"/>
      <c r="RWU8" s="124"/>
      <c r="RWV8" s="124"/>
      <c r="RWW8" s="124"/>
      <c r="RWX8" s="124"/>
      <c r="RWY8" s="124"/>
      <c r="RWZ8" s="124"/>
      <c r="RXA8" s="124"/>
      <c r="RXB8" s="124"/>
      <c r="RXC8" s="124"/>
      <c r="RXD8" s="124"/>
      <c r="RXE8" s="124"/>
      <c r="RXF8" s="124"/>
      <c r="RXG8" s="124"/>
      <c r="RXH8" s="124"/>
      <c r="RXI8" s="124"/>
      <c r="RXJ8" s="124"/>
      <c r="RXK8" s="124"/>
      <c r="RXL8" s="124"/>
      <c r="RXM8" s="124"/>
      <c r="RXN8" s="124"/>
      <c r="RXO8" s="124"/>
      <c r="RXP8" s="124"/>
      <c r="RXQ8" s="124"/>
      <c r="RXR8" s="124"/>
      <c r="RXS8" s="124"/>
      <c r="RXT8" s="124"/>
      <c r="RXU8" s="124"/>
      <c r="RXV8" s="124"/>
      <c r="RXW8" s="124"/>
      <c r="RXX8" s="124"/>
      <c r="RXY8" s="124"/>
      <c r="RXZ8" s="124"/>
      <c r="RYA8" s="124"/>
      <c r="RYB8" s="124"/>
      <c r="RYC8" s="124"/>
      <c r="RYD8" s="124"/>
      <c r="RYE8" s="124"/>
      <c r="RYF8" s="124"/>
      <c r="RYG8" s="124"/>
      <c r="RYH8" s="124"/>
      <c r="RYI8" s="124"/>
      <c r="RYJ8" s="124"/>
      <c r="RYK8" s="124"/>
      <c r="RYL8" s="124"/>
      <c r="RYM8" s="124"/>
      <c r="RYN8" s="124"/>
      <c r="RYO8" s="124"/>
      <c r="RYP8" s="124"/>
      <c r="RYQ8" s="124"/>
      <c r="RYR8" s="124"/>
      <c r="RYS8" s="124"/>
      <c r="RYT8" s="124"/>
      <c r="RYU8" s="124"/>
      <c r="RYV8" s="124"/>
      <c r="RYW8" s="124"/>
      <c r="RYX8" s="124"/>
      <c r="RYY8" s="124"/>
      <c r="RYZ8" s="124"/>
      <c r="RZA8" s="124"/>
      <c r="RZB8" s="124"/>
      <c r="RZC8" s="124"/>
      <c r="RZD8" s="124"/>
      <c r="RZE8" s="124"/>
      <c r="RZF8" s="124"/>
      <c r="RZG8" s="124"/>
      <c r="RZH8" s="124"/>
      <c r="RZI8" s="124"/>
      <c r="RZJ8" s="124"/>
      <c r="RZK8" s="124"/>
      <c r="RZL8" s="124"/>
      <c r="RZM8" s="124"/>
      <c r="RZN8" s="124"/>
      <c r="RZO8" s="124"/>
      <c r="RZP8" s="124"/>
      <c r="RZQ8" s="124"/>
      <c r="RZR8" s="124"/>
      <c r="RZS8" s="124"/>
      <c r="RZT8" s="124"/>
      <c r="RZU8" s="124"/>
      <c r="RZV8" s="124"/>
      <c r="RZW8" s="124"/>
      <c r="RZX8" s="124"/>
      <c r="RZY8" s="124"/>
      <c r="RZZ8" s="124"/>
      <c r="SAA8" s="124"/>
      <c r="SAB8" s="124"/>
      <c r="SAC8" s="124"/>
      <c r="SAD8" s="124"/>
      <c r="SAE8" s="124"/>
      <c r="SAF8" s="124"/>
      <c r="SAG8" s="124"/>
      <c r="SAH8" s="124"/>
      <c r="SAI8" s="124"/>
      <c r="SAJ8" s="124"/>
      <c r="SAK8" s="124"/>
      <c r="SAL8" s="124"/>
      <c r="SAM8" s="124"/>
      <c r="SAN8" s="124"/>
      <c r="SAO8" s="124"/>
      <c r="SAP8" s="124"/>
      <c r="SAQ8" s="124"/>
      <c r="SAR8" s="124"/>
      <c r="SAS8" s="124"/>
      <c r="SAT8" s="124"/>
      <c r="SAU8" s="124"/>
      <c r="SAV8" s="124"/>
      <c r="SAW8" s="124"/>
      <c r="SAX8" s="124"/>
      <c r="SAY8" s="124"/>
      <c r="SAZ8" s="124"/>
      <c r="SBA8" s="124"/>
      <c r="SBB8" s="124"/>
      <c r="SBC8" s="124"/>
      <c r="SBD8" s="124"/>
      <c r="SBE8" s="124"/>
      <c r="SBF8" s="124"/>
      <c r="SBG8" s="124"/>
      <c r="SBH8" s="124"/>
      <c r="SBI8" s="124"/>
      <c r="SBJ8" s="124"/>
      <c r="SBK8" s="124"/>
      <c r="SBL8" s="124"/>
      <c r="SBM8" s="124"/>
      <c r="SBN8" s="124"/>
      <c r="SBO8" s="124"/>
      <c r="SBP8" s="124"/>
      <c r="SBQ8" s="124"/>
      <c r="SBR8" s="124"/>
      <c r="SBS8" s="124"/>
      <c r="SBT8" s="124"/>
      <c r="SBU8" s="124"/>
      <c r="SBV8" s="124"/>
      <c r="SBW8" s="124"/>
      <c r="SBX8" s="124"/>
      <c r="SBY8" s="124"/>
      <c r="SBZ8" s="124"/>
      <c r="SCA8" s="124"/>
      <c r="SCB8" s="124"/>
      <c r="SCC8" s="124"/>
      <c r="SCD8" s="124"/>
      <c r="SCE8" s="124"/>
      <c r="SCF8" s="124"/>
      <c r="SCG8" s="124"/>
      <c r="SCH8" s="124"/>
      <c r="SCI8" s="124"/>
      <c r="SCJ8" s="124"/>
      <c r="SCK8" s="124"/>
      <c r="SCL8" s="124"/>
      <c r="SCM8" s="124"/>
      <c r="SCN8" s="124"/>
      <c r="SCO8" s="124"/>
      <c r="SCP8" s="124"/>
      <c r="SCQ8" s="124"/>
      <c r="SCR8" s="124"/>
      <c r="SCS8" s="124"/>
      <c r="SCT8" s="124"/>
      <c r="SCU8" s="124"/>
      <c r="SCV8" s="124"/>
      <c r="SCW8" s="124"/>
      <c r="SCX8" s="124"/>
      <c r="SCY8" s="124"/>
      <c r="SCZ8" s="124"/>
      <c r="SDA8" s="124"/>
      <c r="SDB8" s="124"/>
      <c r="SDC8" s="124"/>
      <c r="SDD8" s="124"/>
      <c r="SDE8" s="124"/>
      <c r="SDF8" s="124"/>
      <c r="SDG8" s="124"/>
      <c r="SDH8" s="124"/>
      <c r="SDI8" s="124"/>
      <c r="SDJ8" s="124"/>
      <c r="SDK8" s="124"/>
      <c r="SDL8" s="124"/>
      <c r="SDM8" s="124"/>
      <c r="SDN8" s="124"/>
      <c r="SDO8" s="124"/>
      <c r="SDP8" s="124"/>
      <c r="SDQ8" s="124"/>
      <c r="SDR8" s="124"/>
      <c r="SDS8" s="124"/>
      <c r="SDT8" s="124"/>
      <c r="SDU8" s="124"/>
      <c r="SDV8" s="124"/>
      <c r="SDW8" s="124"/>
      <c r="SDX8" s="124"/>
      <c r="SDY8" s="124"/>
      <c r="SDZ8" s="124"/>
      <c r="SEA8" s="124"/>
      <c r="SEB8" s="124"/>
      <c r="SEC8" s="124"/>
      <c r="SED8" s="124"/>
      <c r="SEE8" s="124"/>
      <c r="SEF8" s="124"/>
      <c r="SEG8" s="124"/>
      <c r="SEH8" s="124"/>
      <c r="SEI8" s="124"/>
      <c r="SEJ8" s="124"/>
      <c r="SEK8" s="124"/>
      <c r="SEL8" s="124"/>
      <c r="SEM8" s="124"/>
      <c r="SEN8" s="124"/>
      <c r="SEO8" s="124"/>
      <c r="SEP8" s="124"/>
      <c r="SEQ8" s="124"/>
      <c r="SER8" s="124"/>
      <c r="SES8" s="124"/>
      <c r="SET8" s="124"/>
      <c r="SEU8" s="124"/>
      <c r="SEV8" s="124"/>
      <c r="SEW8" s="124"/>
      <c r="SEX8" s="124"/>
      <c r="SEY8" s="124"/>
      <c r="SEZ8" s="124"/>
      <c r="SFA8" s="124"/>
      <c r="SFB8" s="124"/>
      <c r="SFC8" s="124"/>
      <c r="SFD8" s="124"/>
      <c r="SFE8" s="124"/>
      <c r="SFF8" s="124"/>
      <c r="SFG8" s="124"/>
      <c r="SFH8" s="124"/>
      <c r="SFI8" s="124"/>
      <c r="SFJ8" s="124"/>
      <c r="SFK8" s="124"/>
      <c r="SFL8" s="124"/>
      <c r="SFM8" s="124"/>
      <c r="SFN8" s="124"/>
      <c r="SFO8" s="124"/>
      <c r="SFP8" s="124"/>
      <c r="SFQ8" s="124"/>
      <c r="SFR8" s="124"/>
      <c r="SFS8" s="124"/>
      <c r="SFT8" s="124"/>
      <c r="SFU8" s="124"/>
      <c r="SFV8" s="124"/>
      <c r="SFW8" s="124"/>
      <c r="SFX8" s="124"/>
      <c r="SFY8" s="124"/>
      <c r="SFZ8" s="124"/>
      <c r="SGA8" s="124"/>
      <c r="SGB8" s="124"/>
      <c r="SGC8" s="124"/>
      <c r="SGD8" s="124"/>
      <c r="SGE8" s="124"/>
      <c r="SGF8" s="124"/>
      <c r="SGG8" s="124"/>
      <c r="SGH8" s="124"/>
      <c r="SGI8" s="124"/>
      <c r="SGJ8" s="124"/>
      <c r="SGK8" s="124"/>
      <c r="SGL8" s="124"/>
      <c r="SGM8" s="124"/>
      <c r="SGN8" s="124"/>
      <c r="SGO8" s="124"/>
      <c r="SGP8" s="124"/>
      <c r="SGQ8" s="124"/>
      <c r="SGR8" s="124"/>
      <c r="SGS8" s="124"/>
      <c r="SGT8" s="124"/>
      <c r="SGU8" s="124"/>
      <c r="SGV8" s="124"/>
      <c r="SGW8" s="124"/>
      <c r="SGX8" s="124"/>
      <c r="SGY8" s="124"/>
      <c r="SGZ8" s="124"/>
      <c r="SHA8" s="124"/>
      <c r="SHB8" s="124"/>
      <c r="SHC8" s="124"/>
      <c r="SHD8" s="124"/>
      <c r="SHE8" s="124"/>
      <c r="SHF8" s="124"/>
      <c r="SHG8" s="124"/>
      <c r="SHH8" s="124"/>
      <c r="SHI8" s="124"/>
      <c r="SHJ8" s="124"/>
      <c r="SHK8" s="124"/>
      <c r="SHL8" s="124"/>
      <c r="SHM8" s="124"/>
      <c r="SHN8" s="124"/>
      <c r="SHO8" s="124"/>
      <c r="SHP8" s="124"/>
      <c r="SHQ8" s="124"/>
      <c r="SHR8" s="124"/>
      <c r="SHS8" s="124"/>
      <c r="SHT8" s="124"/>
      <c r="SHU8" s="124"/>
      <c r="SHV8" s="124"/>
      <c r="SHW8" s="124"/>
      <c r="SHX8" s="124"/>
      <c r="SHY8" s="124"/>
      <c r="SHZ8" s="124"/>
      <c r="SIA8" s="124"/>
      <c r="SIB8" s="124"/>
      <c r="SIC8" s="124"/>
      <c r="SID8" s="124"/>
      <c r="SIE8" s="124"/>
      <c r="SIF8" s="124"/>
      <c r="SIG8" s="124"/>
      <c r="SIH8" s="124"/>
      <c r="SII8" s="124"/>
      <c r="SIJ8" s="124"/>
      <c r="SIK8" s="124"/>
      <c r="SIL8" s="124"/>
      <c r="SIM8" s="124"/>
      <c r="SIN8" s="124"/>
      <c r="SIO8" s="124"/>
      <c r="SIP8" s="124"/>
      <c r="SIQ8" s="124"/>
      <c r="SIR8" s="124"/>
      <c r="SIS8" s="124"/>
      <c r="SIT8" s="124"/>
      <c r="SIU8" s="124"/>
      <c r="SIV8" s="124"/>
      <c r="SIW8" s="124"/>
      <c r="SIX8" s="124"/>
      <c r="SIY8" s="124"/>
      <c r="SIZ8" s="124"/>
      <c r="SJA8" s="124"/>
      <c r="SJB8" s="124"/>
      <c r="SJC8" s="124"/>
      <c r="SJD8" s="124"/>
      <c r="SJE8" s="124"/>
      <c r="SJF8" s="124"/>
      <c r="SJG8" s="124"/>
      <c r="SJH8" s="124"/>
      <c r="SJI8" s="124"/>
      <c r="SJJ8" s="124"/>
      <c r="SJK8" s="124"/>
      <c r="SJL8" s="124"/>
      <c r="SJM8" s="124"/>
      <c r="SJN8" s="124"/>
      <c r="SJO8" s="124"/>
      <c r="SJP8" s="124"/>
      <c r="SJQ8" s="124"/>
      <c r="SJR8" s="124"/>
      <c r="SJS8" s="124"/>
      <c r="SJT8" s="124"/>
      <c r="SJU8" s="124"/>
      <c r="SJV8" s="124"/>
      <c r="SJW8" s="124"/>
      <c r="SJX8" s="124"/>
      <c r="SJY8" s="124"/>
      <c r="SJZ8" s="124"/>
      <c r="SKA8" s="124"/>
      <c r="SKB8" s="124"/>
      <c r="SKC8" s="124"/>
      <c r="SKD8" s="124"/>
      <c r="SKE8" s="124"/>
      <c r="SKF8" s="124"/>
      <c r="SKG8" s="124"/>
      <c r="SKH8" s="124"/>
      <c r="SKI8" s="124"/>
      <c r="SKJ8" s="124"/>
      <c r="SKK8" s="124"/>
      <c r="SKL8" s="124"/>
      <c r="SKM8" s="124"/>
      <c r="SKN8" s="124"/>
      <c r="SKO8" s="124"/>
      <c r="SKP8" s="124"/>
      <c r="SKQ8" s="124"/>
      <c r="SKR8" s="124"/>
      <c r="SKS8" s="124"/>
      <c r="SKT8" s="124"/>
      <c r="SKU8" s="124"/>
      <c r="SKV8" s="124"/>
      <c r="SKW8" s="124"/>
      <c r="SKX8" s="124"/>
      <c r="SKY8" s="124"/>
      <c r="SKZ8" s="124"/>
      <c r="SLA8" s="124"/>
      <c r="SLB8" s="124"/>
      <c r="SLC8" s="124"/>
      <c r="SLD8" s="124"/>
      <c r="SLE8" s="124"/>
      <c r="SLF8" s="124"/>
      <c r="SLG8" s="124"/>
      <c r="SLH8" s="124"/>
      <c r="SLI8" s="124"/>
      <c r="SLJ8" s="124"/>
      <c r="SLK8" s="124"/>
      <c r="SLL8" s="124"/>
      <c r="SLM8" s="124"/>
      <c r="SLN8" s="124"/>
      <c r="SLO8" s="124"/>
      <c r="SLP8" s="124"/>
      <c r="SLQ8" s="124"/>
      <c r="SLR8" s="124"/>
      <c r="SLS8" s="124"/>
      <c r="SLT8" s="124"/>
      <c r="SLU8" s="124"/>
      <c r="SLV8" s="124"/>
      <c r="SLW8" s="124"/>
      <c r="SLX8" s="124"/>
      <c r="SLY8" s="124"/>
      <c r="SLZ8" s="124"/>
      <c r="SMA8" s="124"/>
      <c r="SMB8" s="124"/>
      <c r="SMC8" s="124"/>
      <c r="SMD8" s="124"/>
      <c r="SME8" s="124"/>
      <c r="SMF8" s="124"/>
      <c r="SMG8" s="124"/>
      <c r="SMH8" s="124"/>
      <c r="SMI8" s="124"/>
      <c r="SMJ8" s="124"/>
      <c r="SMK8" s="124"/>
      <c r="SML8" s="124"/>
      <c r="SMM8" s="124"/>
      <c r="SMN8" s="124"/>
      <c r="SMO8" s="124"/>
      <c r="SMP8" s="124"/>
      <c r="SMQ8" s="124"/>
      <c r="SMR8" s="124"/>
      <c r="SMS8" s="124"/>
      <c r="SMT8" s="124"/>
      <c r="SMU8" s="124"/>
      <c r="SMV8" s="124"/>
      <c r="SMW8" s="124"/>
      <c r="SMX8" s="124"/>
      <c r="SMY8" s="124"/>
      <c r="SMZ8" s="124"/>
      <c r="SNA8" s="124"/>
      <c r="SNB8" s="124"/>
      <c r="SNC8" s="124"/>
      <c r="SND8" s="124"/>
      <c r="SNE8" s="124"/>
      <c r="SNF8" s="124"/>
      <c r="SNG8" s="124"/>
      <c r="SNH8" s="124"/>
      <c r="SNI8" s="124"/>
      <c r="SNJ8" s="124"/>
      <c r="SNK8" s="124"/>
      <c r="SNL8" s="124"/>
      <c r="SNM8" s="124"/>
      <c r="SNN8" s="124"/>
      <c r="SNO8" s="124"/>
      <c r="SNP8" s="124"/>
      <c r="SNQ8" s="124"/>
      <c r="SNR8" s="124"/>
      <c r="SNS8" s="124"/>
      <c r="SNT8" s="124"/>
      <c r="SNU8" s="124"/>
      <c r="SNV8" s="124"/>
      <c r="SNW8" s="124"/>
      <c r="SNX8" s="124"/>
      <c r="SNY8" s="124"/>
      <c r="SNZ8" s="124"/>
      <c r="SOA8" s="124"/>
      <c r="SOB8" s="124"/>
      <c r="SOC8" s="124"/>
      <c r="SOD8" s="124"/>
      <c r="SOE8" s="124"/>
      <c r="SOF8" s="124"/>
      <c r="SOG8" s="124"/>
      <c r="SOH8" s="124"/>
      <c r="SOI8" s="124"/>
      <c r="SOJ8" s="124"/>
      <c r="SOK8" s="124"/>
      <c r="SOL8" s="124"/>
      <c r="SOM8" s="124"/>
      <c r="SON8" s="124"/>
      <c r="SOO8" s="124"/>
      <c r="SOP8" s="124"/>
      <c r="SOQ8" s="124"/>
      <c r="SOR8" s="124"/>
      <c r="SOS8" s="124"/>
      <c r="SOT8" s="124"/>
      <c r="SOU8" s="124"/>
      <c r="SOV8" s="124"/>
      <c r="SOW8" s="124"/>
      <c r="SOX8" s="124"/>
      <c r="SOY8" s="124"/>
      <c r="SOZ8" s="124"/>
      <c r="SPA8" s="124"/>
      <c r="SPB8" s="124"/>
      <c r="SPC8" s="124"/>
      <c r="SPD8" s="124"/>
      <c r="SPE8" s="124"/>
      <c r="SPF8" s="124"/>
      <c r="SPG8" s="124"/>
      <c r="SPH8" s="124"/>
      <c r="SPI8" s="124"/>
      <c r="SPJ8" s="124"/>
      <c r="SPK8" s="124"/>
      <c r="SPL8" s="124"/>
      <c r="SPM8" s="124"/>
      <c r="SPN8" s="124"/>
      <c r="SPO8" s="124"/>
      <c r="SPP8" s="124"/>
      <c r="SPQ8" s="124"/>
      <c r="SPR8" s="124"/>
      <c r="SPS8" s="124"/>
      <c r="SPT8" s="124"/>
      <c r="SPU8" s="124"/>
      <c r="SPV8" s="124"/>
      <c r="SPW8" s="124"/>
      <c r="SPX8" s="124"/>
      <c r="SPY8" s="124"/>
      <c r="SPZ8" s="124"/>
      <c r="SQA8" s="124"/>
      <c r="SQB8" s="124"/>
      <c r="SQC8" s="124"/>
      <c r="SQD8" s="124"/>
      <c r="SQE8" s="124"/>
      <c r="SQF8" s="124"/>
      <c r="SQG8" s="124"/>
      <c r="SQH8" s="124"/>
      <c r="SQI8" s="124"/>
      <c r="SQJ8" s="124"/>
      <c r="SQK8" s="124"/>
      <c r="SQL8" s="124"/>
      <c r="SQM8" s="124"/>
      <c r="SQN8" s="124"/>
      <c r="SQO8" s="124"/>
      <c r="SQP8" s="124"/>
      <c r="SQQ8" s="124"/>
      <c r="SQR8" s="124"/>
      <c r="SQS8" s="124"/>
      <c r="SQT8" s="124"/>
      <c r="SQU8" s="124"/>
      <c r="SQV8" s="124"/>
      <c r="SQW8" s="124"/>
      <c r="SQX8" s="124"/>
      <c r="SQY8" s="124"/>
      <c r="SQZ8" s="124"/>
      <c r="SRA8" s="124"/>
      <c r="SRB8" s="124"/>
      <c r="SRC8" s="124"/>
      <c r="SRD8" s="124"/>
      <c r="SRE8" s="124"/>
      <c r="SRF8" s="124"/>
      <c r="SRG8" s="124"/>
      <c r="SRH8" s="124"/>
      <c r="SRI8" s="124"/>
      <c r="SRJ8" s="124"/>
      <c r="SRK8" s="124"/>
      <c r="SRL8" s="124"/>
      <c r="SRM8" s="124"/>
      <c r="SRN8" s="124"/>
      <c r="SRO8" s="124"/>
      <c r="SRP8" s="124"/>
      <c r="SRQ8" s="124"/>
      <c r="SRR8" s="124"/>
      <c r="SRS8" s="124"/>
      <c r="SRT8" s="124"/>
      <c r="SRU8" s="124"/>
      <c r="SRV8" s="124"/>
      <c r="SRW8" s="124"/>
      <c r="SRX8" s="124"/>
      <c r="SRY8" s="124"/>
      <c r="SRZ8" s="124"/>
      <c r="SSA8" s="124"/>
      <c r="SSB8" s="124"/>
      <c r="SSC8" s="124"/>
      <c r="SSD8" s="124"/>
      <c r="SSE8" s="124"/>
      <c r="SSF8" s="124"/>
      <c r="SSG8" s="124"/>
      <c r="SSH8" s="124"/>
      <c r="SSI8" s="124"/>
      <c r="SSJ8" s="124"/>
      <c r="SSK8" s="124"/>
      <c r="SSL8" s="124"/>
      <c r="SSM8" s="124"/>
      <c r="SSN8" s="124"/>
      <c r="SSO8" s="124"/>
      <c r="SSP8" s="124"/>
      <c r="SSQ8" s="124"/>
      <c r="SSR8" s="124"/>
      <c r="SSS8" s="124"/>
      <c r="SST8" s="124"/>
      <c r="SSU8" s="124"/>
      <c r="SSV8" s="124"/>
      <c r="SSW8" s="124"/>
      <c r="SSX8" s="124"/>
      <c r="SSY8" s="124"/>
      <c r="SSZ8" s="124"/>
      <c r="STA8" s="124"/>
      <c r="STB8" s="124"/>
      <c r="STC8" s="124"/>
      <c r="STD8" s="124"/>
      <c r="STE8" s="124"/>
      <c r="STF8" s="124"/>
      <c r="STG8" s="124"/>
      <c r="STH8" s="124"/>
      <c r="STI8" s="124"/>
      <c r="STJ8" s="124"/>
      <c r="STK8" s="124"/>
      <c r="STL8" s="124"/>
      <c r="STM8" s="124"/>
      <c r="STN8" s="124"/>
      <c r="STO8" s="124"/>
      <c r="STP8" s="124"/>
      <c r="STQ8" s="124"/>
      <c r="STR8" s="124"/>
      <c r="STS8" s="124"/>
      <c r="STT8" s="124"/>
      <c r="STU8" s="124"/>
      <c r="STV8" s="124"/>
      <c r="STW8" s="124"/>
      <c r="STX8" s="124"/>
      <c r="STY8" s="124"/>
      <c r="STZ8" s="124"/>
      <c r="SUA8" s="124"/>
      <c r="SUB8" s="124"/>
      <c r="SUC8" s="124"/>
      <c r="SUD8" s="124"/>
      <c r="SUE8" s="124"/>
      <c r="SUF8" s="124"/>
      <c r="SUG8" s="124"/>
      <c r="SUH8" s="124"/>
      <c r="SUI8" s="124"/>
      <c r="SUJ8" s="124"/>
      <c r="SUK8" s="124"/>
      <c r="SUL8" s="124"/>
      <c r="SUM8" s="124"/>
      <c r="SUN8" s="124"/>
      <c r="SUO8" s="124"/>
      <c r="SUP8" s="124"/>
      <c r="SUQ8" s="124"/>
      <c r="SUR8" s="124"/>
      <c r="SUS8" s="124"/>
      <c r="SUT8" s="124"/>
      <c r="SUU8" s="124"/>
      <c r="SUV8" s="124"/>
      <c r="SUW8" s="124"/>
      <c r="SUX8" s="124"/>
      <c r="SUY8" s="124"/>
      <c r="SUZ8" s="124"/>
      <c r="SVA8" s="124"/>
      <c r="SVB8" s="124"/>
      <c r="SVC8" s="124"/>
      <c r="SVD8" s="124"/>
      <c r="SVE8" s="124"/>
      <c r="SVF8" s="124"/>
      <c r="SVG8" s="124"/>
      <c r="SVH8" s="124"/>
      <c r="SVI8" s="124"/>
      <c r="SVJ8" s="124"/>
      <c r="SVK8" s="124"/>
      <c r="SVL8" s="124"/>
      <c r="SVM8" s="124"/>
      <c r="SVN8" s="124"/>
      <c r="SVO8" s="124"/>
      <c r="SVP8" s="124"/>
      <c r="SVQ8" s="124"/>
      <c r="SVR8" s="124"/>
      <c r="SVS8" s="124"/>
      <c r="SVT8" s="124"/>
      <c r="SVU8" s="124"/>
      <c r="SVV8" s="124"/>
      <c r="SVW8" s="124"/>
      <c r="SVX8" s="124"/>
      <c r="SVY8" s="124"/>
      <c r="SVZ8" s="124"/>
      <c r="SWA8" s="124"/>
      <c r="SWB8" s="124"/>
      <c r="SWC8" s="124"/>
      <c r="SWD8" s="124"/>
      <c r="SWE8" s="124"/>
      <c r="SWF8" s="124"/>
      <c r="SWG8" s="124"/>
      <c r="SWH8" s="124"/>
      <c r="SWI8" s="124"/>
      <c r="SWJ8" s="124"/>
      <c r="SWK8" s="124"/>
      <c r="SWL8" s="124"/>
      <c r="SWM8" s="124"/>
      <c r="SWN8" s="124"/>
      <c r="SWO8" s="124"/>
      <c r="SWP8" s="124"/>
      <c r="SWQ8" s="124"/>
      <c r="SWR8" s="124"/>
      <c r="SWS8" s="124"/>
      <c r="SWT8" s="124"/>
      <c r="SWU8" s="124"/>
      <c r="SWV8" s="124"/>
      <c r="SWW8" s="124"/>
      <c r="SWX8" s="124"/>
      <c r="SWY8" s="124"/>
      <c r="SWZ8" s="124"/>
      <c r="SXA8" s="124"/>
      <c r="SXB8" s="124"/>
      <c r="SXC8" s="124"/>
      <c r="SXD8" s="124"/>
      <c r="SXE8" s="124"/>
      <c r="SXF8" s="124"/>
      <c r="SXG8" s="124"/>
      <c r="SXH8" s="124"/>
      <c r="SXI8" s="124"/>
      <c r="SXJ8" s="124"/>
      <c r="SXK8" s="124"/>
      <c r="SXL8" s="124"/>
      <c r="SXM8" s="124"/>
      <c r="SXN8" s="124"/>
      <c r="SXO8" s="124"/>
      <c r="SXP8" s="124"/>
      <c r="SXQ8" s="124"/>
      <c r="SXR8" s="124"/>
      <c r="SXS8" s="124"/>
      <c r="SXT8" s="124"/>
      <c r="SXU8" s="124"/>
      <c r="SXV8" s="124"/>
      <c r="SXW8" s="124"/>
      <c r="SXX8" s="124"/>
      <c r="SXY8" s="124"/>
      <c r="SXZ8" s="124"/>
      <c r="SYA8" s="124"/>
      <c r="SYB8" s="124"/>
      <c r="SYC8" s="124"/>
      <c r="SYD8" s="124"/>
      <c r="SYE8" s="124"/>
      <c r="SYF8" s="124"/>
      <c r="SYG8" s="124"/>
      <c r="SYH8" s="124"/>
      <c r="SYI8" s="124"/>
      <c r="SYJ8" s="124"/>
      <c r="SYK8" s="124"/>
      <c r="SYL8" s="124"/>
      <c r="SYM8" s="124"/>
      <c r="SYN8" s="124"/>
      <c r="SYO8" s="124"/>
      <c r="SYP8" s="124"/>
      <c r="SYQ8" s="124"/>
      <c r="SYR8" s="124"/>
      <c r="SYS8" s="124"/>
      <c r="SYT8" s="124"/>
      <c r="SYU8" s="124"/>
      <c r="SYV8" s="124"/>
      <c r="SYW8" s="124"/>
      <c r="SYX8" s="124"/>
      <c r="SYY8" s="124"/>
      <c r="SYZ8" s="124"/>
      <c r="SZA8" s="124"/>
      <c r="SZB8" s="124"/>
      <c r="SZC8" s="124"/>
      <c r="SZD8" s="124"/>
      <c r="SZE8" s="124"/>
      <c r="SZF8" s="124"/>
      <c r="SZG8" s="124"/>
      <c r="SZH8" s="124"/>
      <c r="SZI8" s="124"/>
      <c r="SZJ8" s="124"/>
      <c r="SZK8" s="124"/>
      <c r="SZL8" s="124"/>
      <c r="SZM8" s="124"/>
      <c r="SZN8" s="124"/>
      <c r="SZO8" s="124"/>
      <c r="SZP8" s="124"/>
      <c r="SZQ8" s="124"/>
      <c r="SZR8" s="124"/>
      <c r="SZS8" s="124"/>
      <c r="SZT8" s="124"/>
      <c r="SZU8" s="124"/>
      <c r="SZV8" s="124"/>
      <c r="SZW8" s="124"/>
      <c r="SZX8" s="124"/>
      <c r="SZY8" s="124"/>
      <c r="SZZ8" s="124"/>
      <c r="TAA8" s="124"/>
      <c r="TAB8" s="124"/>
      <c r="TAC8" s="124"/>
      <c r="TAD8" s="124"/>
      <c r="TAE8" s="124"/>
      <c r="TAF8" s="124"/>
      <c r="TAG8" s="124"/>
      <c r="TAH8" s="124"/>
      <c r="TAI8" s="124"/>
      <c r="TAJ8" s="124"/>
      <c r="TAK8" s="124"/>
      <c r="TAL8" s="124"/>
      <c r="TAM8" s="124"/>
      <c r="TAN8" s="124"/>
      <c r="TAO8" s="124"/>
      <c r="TAP8" s="124"/>
      <c r="TAQ8" s="124"/>
      <c r="TAR8" s="124"/>
      <c r="TAS8" s="124"/>
      <c r="TAT8" s="124"/>
      <c r="TAU8" s="124"/>
      <c r="TAV8" s="124"/>
      <c r="TAW8" s="124"/>
      <c r="TAX8" s="124"/>
      <c r="TAY8" s="124"/>
      <c r="TAZ8" s="124"/>
      <c r="TBA8" s="124"/>
      <c r="TBB8" s="124"/>
      <c r="TBC8" s="124"/>
      <c r="TBD8" s="124"/>
      <c r="TBE8" s="124"/>
      <c r="TBF8" s="124"/>
      <c r="TBG8" s="124"/>
      <c r="TBH8" s="124"/>
      <c r="TBI8" s="124"/>
      <c r="TBJ8" s="124"/>
      <c r="TBK8" s="124"/>
      <c r="TBL8" s="124"/>
      <c r="TBM8" s="124"/>
      <c r="TBN8" s="124"/>
      <c r="TBO8" s="124"/>
      <c r="TBP8" s="124"/>
      <c r="TBQ8" s="124"/>
      <c r="TBR8" s="124"/>
      <c r="TBS8" s="124"/>
      <c r="TBT8" s="124"/>
      <c r="TBU8" s="124"/>
      <c r="TBV8" s="124"/>
      <c r="TBW8" s="124"/>
      <c r="TBX8" s="124"/>
      <c r="TBY8" s="124"/>
      <c r="TBZ8" s="124"/>
      <c r="TCA8" s="124"/>
      <c r="TCB8" s="124"/>
      <c r="TCC8" s="124"/>
      <c r="TCD8" s="124"/>
      <c r="TCE8" s="124"/>
      <c r="TCF8" s="124"/>
      <c r="TCG8" s="124"/>
      <c r="TCH8" s="124"/>
      <c r="TCI8" s="124"/>
      <c r="TCJ8" s="124"/>
      <c r="TCK8" s="124"/>
      <c r="TCL8" s="124"/>
      <c r="TCM8" s="124"/>
      <c r="TCN8" s="124"/>
      <c r="TCO8" s="124"/>
      <c r="TCP8" s="124"/>
      <c r="TCQ8" s="124"/>
      <c r="TCR8" s="124"/>
      <c r="TCS8" s="124"/>
      <c r="TCT8" s="124"/>
      <c r="TCU8" s="124"/>
      <c r="TCV8" s="124"/>
      <c r="TCW8" s="124"/>
      <c r="TCX8" s="124"/>
      <c r="TCY8" s="124"/>
      <c r="TCZ8" s="124"/>
      <c r="TDA8" s="124"/>
      <c r="TDB8" s="124"/>
      <c r="TDC8" s="124"/>
      <c r="TDD8" s="124"/>
      <c r="TDE8" s="124"/>
      <c r="TDF8" s="124"/>
      <c r="TDG8" s="124"/>
      <c r="TDH8" s="124"/>
      <c r="TDI8" s="124"/>
      <c r="TDJ8" s="124"/>
      <c r="TDK8" s="124"/>
      <c r="TDL8" s="124"/>
      <c r="TDM8" s="124"/>
      <c r="TDN8" s="124"/>
      <c r="TDO8" s="124"/>
      <c r="TDP8" s="124"/>
      <c r="TDQ8" s="124"/>
      <c r="TDR8" s="124"/>
      <c r="TDS8" s="124"/>
      <c r="TDT8" s="124"/>
      <c r="TDU8" s="124"/>
      <c r="TDV8" s="124"/>
      <c r="TDW8" s="124"/>
      <c r="TDX8" s="124"/>
      <c r="TDY8" s="124"/>
      <c r="TDZ8" s="124"/>
      <c r="TEA8" s="124"/>
      <c r="TEB8" s="124"/>
      <c r="TEC8" s="124"/>
      <c r="TED8" s="124"/>
      <c r="TEE8" s="124"/>
      <c r="TEF8" s="124"/>
      <c r="TEG8" s="124"/>
      <c r="TEH8" s="124"/>
      <c r="TEI8" s="124"/>
      <c r="TEJ8" s="124"/>
      <c r="TEK8" s="124"/>
      <c r="TEL8" s="124"/>
      <c r="TEM8" s="124"/>
      <c r="TEN8" s="124"/>
      <c r="TEO8" s="124"/>
      <c r="TEP8" s="124"/>
      <c r="TEQ8" s="124"/>
      <c r="TER8" s="124"/>
      <c r="TES8" s="124"/>
      <c r="TET8" s="124"/>
      <c r="TEU8" s="124"/>
      <c r="TEV8" s="124"/>
      <c r="TEW8" s="124"/>
      <c r="TEX8" s="124"/>
      <c r="TEY8" s="124"/>
      <c r="TEZ8" s="124"/>
      <c r="TFA8" s="124"/>
      <c r="TFB8" s="124"/>
      <c r="TFC8" s="124"/>
      <c r="TFD8" s="124"/>
      <c r="TFE8" s="124"/>
      <c r="TFF8" s="124"/>
      <c r="TFG8" s="124"/>
      <c r="TFH8" s="124"/>
      <c r="TFI8" s="124"/>
      <c r="TFJ8" s="124"/>
      <c r="TFK8" s="124"/>
      <c r="TFL8" s="124"/>
      <c r="TFM8" s="124"/>
      <c r="TFN8" s="124"/>
      <c r="TFO8" s="124"/>
      <c r="TFP8" s="124"/>
      <c r="TFQ8" s="124"/>
      <c r="TFR8" s="124"/>
      <c r="TFS8" s="124"/>
      <c r="TFT8" s="124"/>
      <c r="TFU8" s="124"/>
      <c r="TFV8" s="124"/>
      <c r="TFW8" s="124"/>
      <c r="TFX8" s="124"/>
      <c r="TFY8" s="124"/>
      <c r="TFZ8" s="124"/>
      <c r="TGA8" s="124"/>
      <c r="TGB8" s="124"/>
      <c r="TGC8" s="124"/>
      <c r="TGD8" s="124"/>
      <c r="TGE8" s="124"/>
      <c r="TGF8" s="124"/>
      <c r="TGG8" s="124"/>
      <c r="TGH8" s="124"/>
      <c r="TGI8" s="124"/>
      <c r="TGJ8" s="124"/>
      <c r="TGK8" s="124"/>
      <c r="TGL8" s="124"/>
      <c r="TGM8" s="124"/>
      <c r="TGN8" s="124"/>
      <c r="TGO8" s="124"/>
      <c r="TGP8" s="124"/>
      <c r="TGQ8" s="124"/>
      <c r="TGR8" s="124"/>
      <c r="TGS8" s="124"/>
      <c r="TGT8" s="124"/>
      <c r="TGU8" s="124"/>
      <c r="TGV8" s="124"/>
      <c r="TGW8" s="124"/>
      <c r="TGX8" s="124"/>
      <c r="TGY8" s="124"/>
      <c r="TGZ8" s="124"/>
      <c r="THA8" s="124"/>
      <c r="THB8" s="124"/>
      <c r="THC8" s="124"/>
      <c r="THD8" s="124"/>
      <c r="THE8" s="124"/>
      <c r="THF8" s="124"/>
      <c r="THG8" s="124"/>
      <c r="THH8" s="124"/>
      <c r="THI8" s="124"/>
      <c r="THJ8" s="124"/>
      <c r="THK8" s="124"/>
      <c r="THL8" s="124"/>
      <c r="THM8" s="124"/>
      <c r="THN8" s="124"/>
      <c r="THO8" s="124"/>
      <c r="THP8" s="124"/>
      <c r="THQ8" s="124"/>
      <c r="THR8" s="124"/>
      <c r="THS8" s="124"/>
      <c r="THT8" s="124"/>
      <c r="THU8" s="124"/>
      <c r="THV8" s="124"/>
      <c r="THW8" s="124"/>
      <c r="THX8" s="124"/>
      <c r="THY8" s="124"/>
      <c r="THZ8" s="124"/>
      <c r="TIA8" s="124"/>
      <c r="TIB8" s="124"/>
      <c r="TIC8" s="124"/>
      <c r="TID8" s="124"/>
      <c r="TIE8" s="124"/>
      <c r="TIF8" s="124"/>
      <c r="TIG8" s="124"/>
      <c r="TIH8" s="124"/>
      <c r="TII8" s="124"/>
      <c r="TIJ8" s="124"/>
      <c r="TIK8" s="124"/>
      <c r="TIL8" s="124"/>
      <c r="TIM8" s="124"/>
      <c r="TIN8" s="124"/>
      <c r="TIO8" s="124"/>
      <c r="TIP8" s="124"/>
      <c r="TIQ8" s="124"/>
      <c r="TIR8" s="124"/>
      <c r="TIS8" s="124"/>
      <c r="TIT8" s="124"/>
      <c r="TIU8" s="124"/>
      <c r="TIV8" s="124"/>
      <c r="TIW8" s="124"/>
      <c r="TIX8" s="124"/>
      <c r="TIY8" s="124"/>
      <c r="TIZ8" s="124"/>
      <c r="TJA8" s="124"/>
      <c r="TJB8" s="124"/>
      <c r="TJC8" s="124"/>
      <c r="TJD8" s="124"/>
      <c r="TJE8" s="124"/>
      <c r="TJF8" s="124"/>
      <c r="TJG8" s="124"/>
      <c r="TJH8" s="124"/>
      <c r="TJI8" s="124"/>
      <c r="TJJ8" s="124"/>
      <c r="TJK8" s="124"/>
      <c r="TJL8" s="124"/>
      <c r="TJM8" s="124"/>
      <c r="TJN8" s="124"/>
      <c r="TJO8" s="124"/>
      <c r="TJP8" s="124"/>
      <c r="TJQ8" s="124"/>
      <c r="TJR8" s="124"/>
      <c r="TJS8" s="124"/>
      <c r="TJT8" s="124"/>
      <c r="TJU8" s="124"/>
      <c r="TJV8" s="124"/>
      <c r="TJW8" s="124"/>
      <c r="TJX8" s="124"/>
      <c r="TJY8" s="124"/>
      <c r="TJZ8" s="124"/>
      <c r="TKA8" s="124"/>
      <c r="TKB8" s="124"/>
      <c r="TKC8" s="124"/>
      <c r="TKD8" s="124"/>
      <c r="TKE8" s="124"/>
      <c r="TKF8" s="124"/>
      <c r="TKG8" s="124"/>
      <c r="TKH8" s="124"/>
      <c r="TKI8" s="124"/>
      <c r="TKJ8" s="124"/>
      <c r="TKK8" s="124"/>
      <c r="TKL8" s="124"/>
      <c r="TKM8" s="124"/>
      <c r="TKN8" s="124"/>
      <c r="TKO8" s="124"/>
      <c r="TKP8" s="124"/>
      <c r="TKQ8" s="124"/>
      <c r="TKR8" s="124"/>
      <c r="TKS8" s="124"/>
      <c r="TKT8" s="124"/>
      <c r="TKU8" s="124"/>
      <c r="TKV8" s="124"/>
      <c r="TKW8" s="124"/>
      <c r="TKX8" s="124"/>
      <c r="TKY8" s="124"/>
      <c r="TKZ8" s="124"/>
      <c r="TLA8" s="124"/>
      <c r="TLB8" s="124"/>
      <c r="TLC8" s="124"/>
      <c r="TLD8" s="124"/>
      <c r="TLE8" s="124"/>
      <c r="TLF8" s="124"/>
      <c r="TLG8" s="124"/>
      <c r="TLH8" s="124"/>
      <c r="TLI8" s="124"/>
      <c r="TLJ8" s="124"/>
      <c r="TLK8" s="124"/>
      <c r="TLL8" s="124"/>
      <c r="TLM8" s="124"/>
      <c r="TLN8" s="124"/>
      <c r="TLO8" s="124"/>
      <c r="TLP8" s="124"/>
      <c r="TLQ8" s="124"/>
      <c r="TLR8" s="124"/>
      <c r="TLS8" s="124"/>
      <c r="TLT8" s="124"/>
      <c r="TLU8" s="124"/>
      <c r="TLV8" s="124"/>
      <c r="TLW8" s="124"/>
      <c r="TLX8" s="124"/>
      <c r="TLY8" s="124"/>
      <c r="TLZ8" s="124"/>
      <c r="TMA8" s="124"/>
      <c r="TMB8" s="124"/>
      <c r="TMC8" s="124"/>
      <c r="TMD8" s="124"/>
      <c r="TME8" s="124"/>
      <c r="TMF8" s="124"/>
      <c r="TMG8" s="124"/>
      <c r="TMH8" s="124"/>
      <c r="TMI8" s="124"/>
      <c r="TMJ8" s="124"/>
      <c r="TMK8" s="124"/>
      <c r="TML8" s="124"/>
      <c r="TMM8" s="124"/>
      <c r="TMN8" s="124"/>
      <c r="TMO8" s="124"/>
      <c r="TMP8" s="124"/>
      <c r="TMQ8" s="124"/>
      <c r="TMR8" s="124"/>
      <c r="TMS8" s="124"/>
      <c r="TMT8" s="124"/>
      <c r="TMU8" s="124"/>
      <c r="TMV8" s="124"/>
      <c r="TMW8" s="124"/>
      <c r="TMX8" s="124"/>
      <c r="TMY8" s="124"/>
      <c r="TMZ8" s="124"/>
      <c r="TNA8" s="124"/>
      <c r="TNB8" s="124"/>
      <c r="TNC8" s="124"/>
      <c r="TND8" s="124"/>
      <c r="TNE8" s="124"/>
      <c r="TNF8" s="124"/>
      <c r="TNG8" s="124"/>
      <c r="TNH8" s="124"/>
      <c r="TNI8" s="124"/>
      <c r="TNJ8" s="124"/>
      <c r="TNK8" s="124"/>
      <c r="TNL8" s="124"/>
      <c r="TNM8" s="124"/>
      <c r="TNN8" s="124"/>
      <c r="TNO8" s="124"/>
      <c r="TNP8" s="124"/>
      <c r="TNQ8" s="124"/>
      <c r="TNR8" s="124"/>
      <c r="TNS8" s="124"/>
      <c r="TNT8" s="124"/>
      <c r="TNU8" s="124"/>
      <c r="TNV8" s="124"/>
      <c r="TNW8" s="124"/>
      <c r="TNX8" s="124"/>
      <c r="TNY8" s="124"/>
      <c r="TNZ8" s="124"/>
      <c r="TOA8" s="124"/>
      <c r="TOB8" s="124"/>
      <c r="TOC8" s="124"/>
      <c r="TOD8" s="124"/>
      <c r="TOE8" s="124"/>
      <c r="TOF8" s="124"/>
      <c r="TOG8" s="124"/>
      <c r="TOH8" s="124"/>
      <c r="TOI8" s="124"/>
      <c r="TOJ8" s="124"/>
      <c r="TOK8" s="124"/>
      <c r="TOL8" s="124"/>
      <c r="TOM8" s="124"/>
      <c r="TON8" s="124"/>
      <c r="TOO8" s="124"/>
      <c r="TOP8" s="124"/>
      <c r="TOQ8" s="124"/>
      <c r="TOR8" s="124"/>
      <c r="TOS8" s="124"/>
      <c r="TOT8" s="124"/>
      <c r="TOU8" s="124"/>
      <c r="TOV8" s="124"/>
      <c r="TOW8" s="124"/>
      <c r="TOX8" s="124"/>
      <c r="TOY8" s="124"/>
      <c r="TOZ8" s="124"/>
      <c r="TPA8" s="124"/>
      <c r="TPB8" s="124"/>
      <c r="TPC8" s="124"/>
      <c r="TPD8" s="124"/>
      <c r="TPE8" s="124"/>
      <c r="TPF8" s="124"/>
      <c r="TPG8" s="124"/>
      <c r="TPH8" s="124"/>
      <c r="TPI8" s="124"/>
      <c r="TPJ8" s="124"/>
      <c r="TPK8" s="124"/>
      <c r="TPL8" s="124"/>
      <c r="TPM8" s="124"/>
      <c r="TPN8" s="124"/>
      <c r="TPO8" s="124"/>
      <c r="TPP8" s="124"/>
      <c r="TPQ8" s="124"/>
      <c r="TPR8" s="124"/>
      <c r="TPS8" s="124"/>
      <c r="TPT8" s="124"/>
      <c r="TPU8" s="124"/>
      <c r="TPV8" s="124"/>
      <c r="TPW8" s="124"/>
      <c r="TPX8" s="124"/>
      <c r="TPY8" s="124"/>
      <c r="TPZ8" s="124"/>
      <c r="TQA8" s="124"/>
      <c r="TQB8" s="124"/>
      <c r="TQC8" s="124"/>
      <c r="TQD8" s="124"/>
      <c r="TQE8" s="124"/>
      <c r="TQF8" s="124"/>
      <c r="TQG8" s="124"/>
      <c r="TQH8" s="124"/>
      <c r="TQI8" s="124"/>
      <c r="TQJ8" s="124"/>
      <c r="TQK8" s="124"/>
      <c r="TQL8" s="124"/>
      <c r="TQM8" s="124"/>
      <c r="TQN8" s="124"/>
      <c r="TQO8" s="124"/>
      <c r="TQP8" s="124"/>
      <c r="TQQ8" s="124"/>
      <c r="TQR8" s="124"/>
      <c r="TQS8" s="124"/>
      <c r="TQT8" s="124"/>
      <c r="TQU8" s="124"/>
      <c r="TQV8" s="124"/>
      <c r="TQW8" s="124"/>
      <c r="TQX8" s="124"/>
      <c r="TQY8" s="124"/>
      <c r="TQZ8" s="124"/>
      <c r="TRA8" s="124"/>
      <c r="TRB8" s="124"/>
      <c r="TRC8" s="124"/>
      <c r="TRD8" s="124"/>
      <c r="TRE8" s="124"/>
      <c r="TRF8" s="124"/>
      <c r="TRG8" s="124"/>
      <c r="TRH8" s="124"/>
      <c r="TRI8" s="124"/>
      <c r="TRJ8" s="124"/>
      <c r="TRK8" s="124"/>
      <c r="TRL8" s="124"/>
      <c r="TRM8" s="124"/>
      <c r="TRN8" s="124"/>
      <c r="TRO8" s="124"/>
      <c r="TRP8" s="124"/>
      <c r="TRQ8" s="124"/>
      <c r="TRR8" s="124"/>
      <c r="TRS8" s="124"/>
      <c r="TRT8" s="124"/>
      <c r="TRU8" s="124"/>
      <c r="TRV8" s="124"/>
      <c r="TRW8" s="124"/>
      <c r="TRX8" s="124"/>
      <c r="TRY8" s="124"/>
      <c r="TRZ8" s="124"/>
      <c r="TSA8" s="124"/>
      <c r="TSB8" s="124"/>
      <c r="TSC8" s="124"/>
      <c r="TSD8" s="124"/>
      <c r="TSE8" s="124"/>
      <c r="TSF8" s="124"/>
      <c r="TSG8" s="124"/>
      <c r="TSH8" s="124"/>
      <c r="TSI8" s="124"/>
      <c r="TSJ8" s="124"/>
      <c r="TSK8" s="124"/>
      <c r="TSL8" s="124"/>
      <c r="TSM8" s="124"/>
      <c r="TSN8" s="124"/>
      <c r="TSO8" s="124"/>
      <c r="TSP8" s="124"/>
      <c r="TSQ8" s="124"/>
      <c r="TSR8" s="124"/>
      <c r="TSS8" s="124"/>
      <c r="TST8" s="124"/>
      <c r="TSU8" s="124"/>
      <c r="TSV8" s="124"/>
      <c r="TSW8" s="124"/>
      <c r="TSX8" s="124"/>
      <c r="TSY8" s="124"/>
      <c r="TSZ8" s="124"/>
      <c r="TTA8" s="124"/>
      <c r="TTB8" s="124"/>
      <c r="TTC8" s="124"/>
      <c r="TTD8" s="124"/>
      <c r="TTE8" s="124"/>
      <c r="TTF8" s="124"/>
      <c r="TTG8" s="124"/>
      <c r="TTH8" s="124"/>
      <c r="TTI8" s="124"/>
      <c r="TTJ8" s="124"/>
      <c r="TTK8" s="124"/>
      <c r="TTL8" s="124"/>
      <c r="TTM8" s="124"/>
      <c r="TTN8" s="124"/>
      <c r="TTO8" s="124"/>
      <c r="TTP8" s="124"/>
      <c r="TTQ8" s="124"/>
      <c r="TTR8" s="124"/>
      <c r="TTS8" s="124"/>
      <c r="TTT8" s="124"/>
      <c r="TTU8" s="124"/>
      <c r="TTV8" s="124"/>
      <c r="TTW8" s="124"/>
      <c r="TTX8" s="124"/>
      <c r="TTY8" s="124"/>
      <c r="TTZ8" s="124"/>
      <c r="TUA8" s="124"/>
      <c r="TUB8" s="124"/>
      <c r="TUC8" s="124"/>
      <c r="TUD8" s="124"/>
      <c r="TUE8" s="124"/>
      <c r="TUF8" s="124"/>
      <c r="TUG8" s="124"/>
      <c r="TUH8" s="124"/>
      <c r="TUI8" s="124"/>
      <c r="TUJ8" s="124"/>
      <c r="TUK8" s="124"/>
      <c r="TUL8" s="124"/>
      <c r="TUM8" s="124"/>
      <c r="TUN8" s="124"/>
      <c r="TUO8" s="124"/>
      <c r="TUP8" s="124"/>
      <c r="TUQ8" s="124"/>
      <c r="TUR8" s="124"/>
      <c r="TUS8" s="124"/>
      <c r="TUT8" s="124"/>
      <c r="TUU8" s="124"/>
      <c r="TUV8" s="124"/>
      <c r="TUW8" s="124"/>
      <c r="TUX8" s="124"/>
      <c r="TUY8" s="124"/>
      <c r="TUZ8" s="124"/>
      <c r="TVA8" s="124"/>
      <c r="TVB8" s="124"/>
      <c r="TVC8" s="124"/>
      <c r="TVD8" s="124"/>
      <c r="TVE8" s="124"/>
      <c r="TVF8" s="124"/>
      <c r="TVG8" s="124"/>
      <c r="TVH8" s="124"/>
      <c r="TVI8" s="124"/>
      <c r="TVJ8" s="124"/>
      <c r="TVK8" s="124"/>
      <c r="TVL8" s="124"/>
      <c r="TVM8" s="124"/>
      <c r="TVN8" s="124"/>
      <c r="TVO8" s="124"/>
      <c r="TVP8" s="124"/>
      <c r="TVQ8" s="124"/>
      <c r="TVR8" s="124"/>
      <c r="TVS8" s="124"/>
      <c r="TVT8" s="124"/>
      <c r="TVU8" s="124"/>
      <c r="TVV8" s="124"/>
      <c r="TVW8" s="124"/>
      <c r="TVX8" s="124"/>
      <c r="TVY8" s="124"/>
      <c r="TVZ8" s="124"/>
      <c r="TWA8" s="124"/>
      <c r="TWB8" s="124"/>
      <c r="TWC8" s="124"/>
      <c r="TWD8" s="124"/>
      <c r="TWE8" s="124"/>
      <c r="TWF8" s="124"/>
      <c r="TWG8" s="124"/>
      <c r="TWH8" s="124"/>
      <c r="TWI8" s="124"/>
      <c r="TWJ8" s="124"/>
      <c r="TWK8" s="124"/>
      <c r="TWL8" s="124"/>
      <c r="TWM8" s="124"/>
      <c r="TWN8" s="124"/>
      <c r="TWO8" s="124"/>
      <c r="TWP8" s="124"/>
      <c r="TWQ8" s="124"/>
      <c r="TWR8" s="124"/>
      <c r="TWS8" s="124"/>
      <c r="TWT8" s="124"/>
      <c r="TWU8" s="124"/>
      <c r="TWV8" s="124"/>
      <c r="TWW8" s="124"/>
      <c r="TWX8" s="124"/>
      <c r="TWY8" s="124"/>
      <c r="TWZ8" s="124"/>
      <c r="TXA8" s="124"/>
      <c r="TXB8" s="124"/>
      <c r="TXC8" s="124"/>
      <c r="TXD8" s="124"/>
      <c r="TXE8" s="124"/>
      <c r="TXF8" s="124"/>
      <c r="TXG8" s="124"/>
      <c r="TXH8" s="124"/>
      <c r="TXI8" s="124"/>
      <c r="TXJ8" s="124"/>
      <c r="TXK8" s="124"/>
      <c r="TXL8" s="124"/>
      <c r="TXM8" s="124"/>
      <c r="TXN8" s="124"/>
      <c r="TXO8" s="124"/>
      <c r="TXP8" s="124"/>
      <c r="TXQ8" s="124"/>
      <c r="TXR8" s="124"/>
      <c r="TXS8" s="124"/>
      <c r="TXT8" s="124"/>
      <c r="TXU8" s="124"/>
      <c r="TXV8" s="124"/>
      <c r="TXW8" s="124"/>
      <c r="TXX8" s="124"/>
      <c r="TXY8" s="124"/>
      <c r="TXZ8" s="124"/>
      <c r="TYA8" s="124"/>
      <c r="TYB8" s="124"/>
      <c r="TYC8" s="124"/>
      <c r="TYD8" s="124"/>
      <c r="TYE8" s="124"/>
      <c r="TYF8" s="124"/>
      <c r="TYG8" s="124"/>
      <c r="TYH8" s="124"/>
      <c r="TYI8" s="124"/>
      <c r="TYJ8" s="124"/>
      <c r="TYK8" s="124"/>
      <c r="TYL8" s="124"/>
      <c r="TYM8" s="124"/>
      <c r="TYN8" s="124"/>
      <c r="TYO8" s="124"/>
      <c r="TYP8" s="124"/>
      <c r="TYQ8" s="124"/>
      <c r="TYR8" s="124"/>
      <c r="TYS8" s="124"/>
      <c r="TYT8" s="124"/>
      <c r="TYU8" s="124"/>
      <c r="TYV8" s="124"/>
      <c r="TYW8" s="124"/>
      <c r="TYX8" s="124"/>
      <c r="TYY8" s="124"/>
      <c r="TYZ8" s="124"/>
      <c r="TZA8" s="124"/>
      <c r="TZB8" s="124"/>
      <c r="TZC8" s="124"/>
      <c r="TZD8" s="124"/>
      <c r="TZE8" s="124"/>
      <c r="TZF8" s="124"/>
      <c r="TZG8" s="124"/>
      <c r="TZH8" s="124"/>
      <c r="TZI8" s="124"/>
      <c r="TZJ8" s="124"/>
      <c r="TZK8" s="124"/>
      <c r="TZL8" s="124"/>
      <c r="TZM8" s="124"/>
      <c r="TZN8" s="124"/>
      <c r="TZO8" s="124"/>
      <c r="TZP8" s="124"/>
      <c r="TZQ8" s="124"/>
      <c r="TZR8" s="124"/>
      <c r="TZS8" s="124"/>
      <c r="TZT8" s="124"/>
      <c r="TZU8" s="124"/>
      <c r="TZV8" s="124"/>
      <c r="TZW8" s="124"/>
      <c r="TZX8" s="124"/>
      <c r="TZY8" s="124"/>
      <c r="TZZ8" s="124"/>
      <c r="UAA8" s="124"/>
      <c r="UAB8" s="124"/>
      <c r="UAC8" s="124"/>
      <c r="UAD8" s="124"/>
      <c r="UAE8" s="124"/>
      <c r="UAF8" s="124"/>
      <c r="UAG8" s="124"/>
      <c r="UAH8" s="124"/>
      <c r="UAI8" s="124"/>
      <c r="UAJ8" s="124"/>
      <c r="UAK8" s="124"/>
      <c r="UAL8" s="124"/>
      <c r="UAM8" s="124"/>
      <c r="UAN8" s="124"/>
      <c r="UAO8" s="124"/>
      <c r="UAP8" s="124"/>
      <c r="UAQ8" s="124"/>
      <c r="UAR8" s="124"/>
      <c r="UAS8" s="124"/>
      <c r="UAT8" s="124"/>
      <c r="UAU8" s="124"/>
      <c r="UAV8" s="124"/>
      <c r="UAW8" s="124"/>
      <c r="UAX8" s="124"/>
      <c r="UAY8" s="124"/>
      <c r="UAZ8" s="124"/>
      <c r="UBA8" s="124"/>
      <c r="UBB8" s="124"/>
      <c r="UBC8" s="124"/>
      <c r="UBD8" s="124"/>
      <c r="UBE8" s="124"/>
      <c r="UBF8" s="124"/>
      <c r="UBG8" s="124"/>
      <c r="UBH8" s="124"/>
      <c r="UBI8" s="124"/>
      <c r="UBJ8" s="124"/>
      <c r="UBK8" s="124"/>
      <c r="UBL8" s="124"/>
      <c r="UBM8" s="124"/>
      <c r="UBN8" s="124"/>
      <c r="UBO8" s="124"/>
      <c r="UBP8" s="124"/>
      <c r="UBQ8" s="124"/>
      <c r="UBR8" s="124"/>
      <c r="UBS8" s="124"/>
      <c r="UBT8" s="124"/>
      <c r="UBU8" s="124"/>
      <c r="UBV8" s="124"/>
      <c r="UBW8" s="124"/>
      <c r="UBX8" s="124"/>
      <c r="UBY8" s="124"/>
      <c r="UBZ8" s="124"/>
      <c r="UCA8" s="124"/>
      <c r="UCB8" s="124"/>
      <c r="UCC8" s="124"/>
      <c r="UCD8" s="124"/>
      <c r="UCE8" s="124"/>
      <c r="UCF8" s="124"/>
      <c r="UCG8" s="124"/>
      <c r="UCH8" s="124"/>
      <c r="UCI8" s="124"/>
      <c r="UCJ8" s="124"/>
      <c r="UCK8" s="124"/>
      <c r="UCL8" s="124"/>
      <c r="UCM8" s="124"/>
      <c r="UCN8" s="124"/>
      <c r="UCO8" s="124"/>
      <c r="UCP8" s="124"/>
      <c r="UCQ8" s="124"/>
      <c r="UCR8" s="124"/>
      <c r="UCS8" s="124"/>
      <c r="UCT8" s="124"/>
      <c r="UCU8" s="124"/>
      <c r="UCV8" s="124"/>
      <c r="UCW8" s="124"/>
      <c r="UCX8" s="124"/>
      <c r="UCY8" s="124"/>
      <c r="UCZ8" s="124"/>
      <c r="UDA8" s="124"/>
      <c r="UDB8" s="124"/>
      <c r="UDC8" s="124"/>
      <c r="UDD8" s="124"/>
      <c r="UDE8" s="124"/>
      <c r="UDF8" s="124"/>
      <c r="UDG8" s="124"/>
      <c r="UDH8" s="124"/>
      <c r="UDI8" s="124"/>
      <c r="UDJ8" s="124"/>
      <c r="UDK8" s="124"/>
      <c r="UDL8" s="124"/>
      <c r="UDM8" s="124"/>
      <c r="UDN8" s="124"/>
      <c r="UDO8" s="124"/>
      <c r="UDP8" s="124"/>
      <c r="UDQ8" s="124"/>
      <c r="UDR8" s="124"/>
      <c r="UDS8" s="124"/>
      <c r="UDT8" s="124"/>
      <c r="UDU8" s="124"/>
      <c r="UDV8" s="124"/>
      <c r="UDW8" s="124"/>
      <c r="UDX8" s="124"/>
      <c r="UDY8" s="124"/>
      <c r="UDZ8" s="124"/>
      <c r="UEA8" s="124"/>
      <c r="UEB8" s="124"/>
      <c r="UEC8" s="124"/>
      <c r="UED8" s="124"/>
      <c r="UEE8" s="124"/>
      <c r="UEF8" s="124"/>
      <c r="UEG8" s="124"/>
      <c r="UEH8" s="124"/>
      <c r="UEI8" s="124"/>
      <c r="UEJ8" s="124"/>
      <c r="UEK8" s="124"/>
      <c r="UEL8" s="124"/>
      <c r="UEM8" s="124"/>
      <c r="UEN8" s="124"/>
      <c r="UEO8" s="124"/>
      <c r="UEP8" s="124"/>
      <c r="UEQ8" s="124"/>
      <c r="UER8" s="124"/>
      <c r="UES8" s="124"/>
      <c r="UET8" s="124"/>
      <c r="UEU8" s="124"/>
      <c r="UEV8" s="124"/>
      <c r="UEW8" s="124"/>
      <c r="UEX8" s="124"/>
      <c r="UEY8" s="124"/>
      <c r="UEZ8" s="124"/>
      <c r="UFA8" s="124"/>
      <c r="UFB8" s="124"/>
      <c r="UFC8" s="124"/>
      <c r="UFD8" s="124"/>
      <c r="UFE8" s="124"/>
      <c r="UFF8" s="124"/>
      <c r="UFG8" s="124"/>
      <c r="UFH8" s="124"/>
      <c r="UFI8" s="124"/>
      <c r="UFJ8" s="124"/>
      <c r="UFK8" s="124"/>
      <c r="UFL8" s="124"/>
      <c r="UFM8" s="124"/>
      <c r="UFN8" s="124"/>
      <c r="UFO8" s="124"/>
      <c r="UFP8" s="124"/>
      <c r="UFQ8" s="124"/>
      <c r="UFR8" s="124"/>
      <c r="UFS8" s="124"/>
      <c r="UFT8" s="124"/>
      <c r="UFU8" s="124"/>
      <c r="UFV8" s="124"/>
      <c r="UFW8" s="124"/>
      <c r="UFX8" s="124"/>
      <c r="UFY8" s="124"/>
      <c r="UFZ8" s="124"/>
      <c r="UGA8" s="124"/>
      <c r="UGB8" s="124"/>
      <c r="UGC8" s="124"/>
      <c r="UGD8" s="124"/>
      <c r="UGE8" s="124"/>
      <c r="UGF8" s="124"/>
      <c r="UGG8" s="124"/>
      <c r="UGH8" s="124"/>
      <c r="UGI8" s="124"/>
      <c r="UGJ8" s="124"/>
      <c r="UGK8" s="124"/>
      <c r="UGL8" s="124"/>
      <c r="UGM8" s="124"/>
      <c r="UGN8" s="124"/>
      <c r="UGO8" s="124"/>
      <c r="UGP8" s="124"/>
      <c r="UGQ8" s="124"/>
      <c r="UGR8" s="124"/>
      <c r="UGS8" s="124"/>
      <c r="UGT8" s="124"/>
      <c r="UGU8" s="124"/>
      <c r="UGV8" s="124"/>
      <c r="UGW8" s="124"/>
      <c r="UGX8" s="124"/>
      <c r="UGY8" s="124"/>
      <c r="UGZ8" s="124"/>
      <c r="UHA8" s="124"/>
      <c r="UHB8" s="124"/>
      <c r="UHC8" s="124"/>
      <c r="UHD8" s="124"/>
      <c r="UHE8" s="124"/>
      <c r="UHF8" s="124"/>
      <c r="UHG8" s="124"/>
      <c r="UHH8" s="124"/>
      <c r="UHI8" s="124"/>
      <c r="UHJ8" s="124"/>
      <c r="UHK8" s="124"/>
      <c r="UHL8" s="124"/>
      <c r="UHM8" s="124"/>
      <c r="UHN8" s="124"/>
      <c r="UHO8" s="124"/>
      <c r="UHP8" s="124"/>
      <c r="UHQ8" s="124"/>
      <c r="UHR8" s="124"/>
      <c r="UHS8" s="124"/>
      <c r="UHT8" s="124"/>
      <c r="UHU8" s="124"/>
      <c r="UHV8" s="124"/>
      <c r="UHW8" s="124"/>
      <c r="UHX8" s="124"/>
      <c r="UHY8" s="124"/>
      <c r="UHZ8" s="124"/>
      <c r="UIA8" s="124"/>
      <c r="UIB8" s="124"/>
      <c r="UIC8" s="124"/>
      <c r="UID8" s="124"/>
      <c r="UIE8" s="124"/>
      <c r="UIF8" s="124"/>
      <c r="UIG8" s="124"/>
      <c r="UIH8" s="124"/>
      <c r="UII8" s="124"/>
      <c r="UIJ8" s="124"/>
      <c r="UIK8" s="124"/>
      <c r="UIL8" s="124"/>
      <c r="UIM8" s="124"/>
      <c r="UIN8" s="124"/>
      <c r="UIO8" s="124"/>
      <c r="UIP8" s="124"/>
      <c r="UIQ8" s="124"/>
      <c r="UIR8" s="124"/>
      <c r="UIS8" s="124"/>
      <c r="UIT8" s="124"/>
      <c r="UIU8" s="124"/>
      <c r="UIV8" s="124"/>
      <c r="UIW8" s="124"/>
      <c r="UIX8" s="124"/>
      <c r="UIY8" s="124"/>
      <c r="UIZ8" s="124"/>
      <c r="UJA8" s="124"/>
      <c r="UJB8" s="124"/>
      <c r="UJC8" s="124"/>
      <c r="UJD8" s="124"/>
      <c r="UJE8" s="124"/>
      <c r="UJF8" s="124"/>
      <c r="UJG8" s="124"/>
      <c r="UJH8" s="124"/>
      <c r="UJI8" s="124"/>
      <c r="UJJ8" s="124"/>
      <c r="UJK8" s="124"/>
      <c r="UJL8" s="124"/>
      <c r="UJM8" s="124"/>
      <c r="UJN8" s="124"/>
      <c r="UJO8" s="124"/>
      <c r="UJP8" s="124"/>
      <c r="UJQ8" s="124"/>
      <c r="UJR8" s="124"/>
      <c r="UJS8" s="124"/>
      <c r="UJT8" s="124"/>
      <c r="UJU8" s="124"/>
      <c r="UJV8" s="124"/>
      <c r="UJW8" s="124"/>
      <c r="UJX8" s="124"/>
      <c r="UJY8" s="124"/>
      <c r="UJZ8" s="124"/>
      <c r="UKA8" s="124"/>
      <c r="UKB8" s="124"/>
      <c r="UKC8" s="124"/>
      <c r="UKD8" s="124"/>
      <c r="UKE8" s="124"/>
      <c r="UKF8" s="124"/>
      <c r="UKG8" s="124"/>
      <c r="UKH8" s="124"/>
      <c r="UKI8" s="124"/>
      <c r="UKJ8" s="124"/>
      <c r="UKK8" s="124"/>
      <c r="UKL8" s="124"/>
      <c r="UKM8" s="124"/>
      <c r="UKN8" s="124"/>
      <c r="UKO8" s="124"/>
      <c r="UKP8" s="124"/>
      <c r="UKQ8" s="124"/>
      <c r="UKR8" s="124"/>
      <c r="UKS8" s="124"/>
      <c r="UKT8" s="124"/>
      <c r="UKU8" s="124"/>
      <c r="UKV8" s="124"/>
      <c r="UKW8" s="124"/>
      <c r="UKX8" s="124"/>
      <c r="UKY8" s="124"/>
      <c r="UKZ8" s="124"/>
      <c r="ULA8" s="124"/>
      <c r="ULB8" s="124"/>
      <c r="ULC8" s="124"/>
      <c r="ULD8" s="124"/>
      <c r="ULE8" s="124"/>
      <c r="ULF8" s="124"/>
      <c r="ULG8" s="124"/>
      <c r="ULH8" s="124"/>
      <c r="ULI8" s="124"/>
      <c r="ULJ8" s="124"/>
      <c r="ULK8" s="124"/>
      <c r="ULL8" s="124"/>
      <c r="ULM8" s="124"/>
      <c r="ULN8" s="124"/>
      <c r="ULO8" s="124"/>
      <c r="ULP8" s="124"/>
      <c r="ULQ8" s="124"/>
      <c r="ULR8" s="124"/>
      <c r="ULS8" s="124"/>
      <c r="ULT8" s="124"/>
      <c r="ULU8" s="124"/>
      <c r="ULV8" s="124"/>
      <c r="ULW8" s="124"/>
      <c r="ULX8" s="124"/>
      <c r="ULY8" s="124"/>
      <c r="ULZ8" s="124"/>
      <c r="UMA8" s="124"/>
      <c r="UMB8" s="124"/>
      <c r="UMC8" s="124"/>
      <c r="UMD8" s="124"/>
      <c r="UME8" s="124"/>
      <c r="UMF8" s="124"/>
      <c r="UMG8" s="124"/>
      <c r="UMH8" s="124"/>
      <c r="UMI8" s="124"/>
      <c r="UMJ8" s="124"/>
      <c r="UMK8" s="124"/>
      <c r="UML8" s="124"/>
      <c r="UMM8" s="124"/>
      <c r="UMN8" s="124"/>
      <c r="UMO8" s="124"/>
      <c r="UMP8" s="124"/>
      <c r="UMQ8" s="124"/>
      <c r="UMR8" s="124"/>
      <c r="UMS8" s="124"/>
      <c r="UMT8" s="124"/>
      <c r="UMU8" s="124"/>
      <c r="UMV8" s="124"/>
      <c r="UMW8" s="124"/>
      <c r="UMX8" s="124"/>
      <c r="UMY8" s="124"/>
      <c r="UMZ8" s="124"/>
      <c r="UNA8" s="124"/>
      <c r="UNB8" s="124"/>
      <c r="UNC8" s="124"/>
      <c r="UND8" s="124"/>
      <c r="UNE8" s="124"/>
      <c r="UNF8" s="124"/>
      <c r="UNG8" s="124"/>
      <c r="UNH8" s="124"/>
      <c r="UNI8" s="124"/>
      <c r="UNJ8" s="124"/>
      <c r="UNK8" s="124"/>
      <c r="UNL8" s="124"/>
      <c r="UNM8" s="124"/>
      <c r="UNN8" s="124"/>
      <c r="UNO8" s="124"/>
      <c r="UNP8" s="124"/>
      <c r="UNQ8" s="124"/>
      <c r="UNR8" s="124"/>
      <c r="UNS8" s="124"/>
      <c r="UNT8" s="124"/>
      <c r="UNU8" s="124"/>
      <c r="UNV8" s="124"/>
      <c r="UNW8" s="124"/>
      <c r="UNX8" s="124"/>
      <c r="UNY8" s="124"/>
      <c r="UNZ8" s="124"/>
      <c r="UOA8" s="124"/>
      <c r="UOB8" s="124"/>
      <c r="UOC8" s="124"/>
      <c r="UOD8" s="124"/>
      <c r="UOE8" s="124"/>
      <c r="UOF8" s="124"/>
      <c r="UOG8" s="124"/>
      <c r="UOH8" s="124"/>
      <c r="UOI8" s="124"/>
      <c r="UOJ8" s="124"/>
      <c r="UOK8" s="124"/>
      <c r="UOL8" s="124"/>
      <c r="UOM8" s="124"/>
      <c r="UON8" s="124"/>
      <c r="UOO8" s="124"/>
      <c r="UOP8" s="124"/>
      <c r="UOQ8" s="124"/>
      <c r="UOR8" s="124"/>
      <c r="UOS8" s="124"/>
      <c r="UOT8" s="124"/>
      <c r="UOU8" s="124"/>
      <c r="UOV8" s="124"/>
      <c r="UOW8" s="124"/>
      <c r="UOX8" s="124"/>
      <c r="UOY8" s="124"/>
      <c r="UOZ8" s="124"/>
      <c r="UPA8" s="124"/>
      <c r="UPB8" s="124"/>
      <c r="UPC8" s="124"/>
      <c r="UPD8" s="124"/>
      <c r="UPE8" s="124"/>
      <c r="UPF8" s="124"/>
      <c r="UPG8" s="124"/>
      <c r="UPH8" s="124"/>
      <c r="UPI8" s="124"/>
      <c r="UPJ8" s="124"/>
      <c r="UPK8" s="124"/>
      <c r="UPL8" s="124"/>
      <c r="UPM8" s="124"/>
      <c r="UPN8" s="124"/>
      <c r="UPO8" s="124"/>
      <c r="UPP8" s="124"/>
      <c r="UPQ8" s="124"/>
      <c r="UPR8" s="124"/>
      <c r="UPS8" s="124"/>
      <c r="UPT8" s="124"/>
      <c r="UPU8" s="124"/>
      <c r="UPV8" s="124"/>
      <c r="UPW8" s="124"/>
      <c r="UPX8" s="124"/>
      <c r="UPY8" s="124"/>
      <c r="UPZ8" s="124"/>
      <c r="UQA8" s="124"/>
      <c r="UQB8" s="124"/>
      <c r="UQC8" s="124"/>
      <c r="UQD8" s="124"/>
      <c r="UQE8" s="124"/>
      <c r="UQF8" s="124"/>
      <c r="UQG8" s="124"/>
      <c r="UQH8" s="124"/>
      <c r="UQI8" s="124"/>
      <c r="UQJ8" s="124"/>
      <c r="UQK8" s="124"/>
      <c r="UQL8" s="124"/>
      <c r="UQM8" s="124"/>
      <c r="UQN8" s="124"/>
      <c r="UQO8" s="124"/>
      <c r="UQP8" s="124"/>
      <c r="UQQ8" s="124"/>
      <c r="UQR8" s="124"/>
      <c r="UQS8" s="124"/>
      <c r="UQT8" s="124"/>
      <c r="UQU8" s="124"/>
      <c r="UQV8" s="124"/>
      <c r="UQW8" s="124"/>
      <c r="UQX8" s="124"/>
      <c r="UQY8" s="124"/>
      <c r="UQZ8" s="124"/>
      <c r="URA8" s="124"/>
      <c r="URB8" s="124"/>
      <c r="URC8" s="124"/>
      <c r="URD8" s="124"/>
      <c r="URE8" s="124"/>
      <c r="URF8" s="124"/>
      <c r="URG8" s="124"/>
      <c r="URH8" s="124"/>
      <c r="URI8" s="124"/>
      <c r="URJ8" s="124"/>
      <c r="URK8" s="124"/>
      <c r="URL8" s="124"/>
      <c r="URM8" s="124"/>
      <c r="URN8" s="124"/>
      <c r="URO8" s="124"/>
      <c r="URP8" s="124"/>
      <c r="URQ8" s="124"/>
      <c r="URR8" s="124"/>
      <c r="URS8" s="124"/>
      <c r="URT8" s="124"/>
      <c r="URU8" s="124"/>
      <c r="URV8" s="124"/>
      <c r="URW8" s="124"/>
      <c r="URX8" s="124"/>
      <c r="URY8" s="124"/>
      <c r="URZ8" s="124"/>
      <c r="USA8" s="124"/>
      <c r="USB8" s="124"/>
      <c r="USC8" s="124"/>
      <c r="USD8" s="124"/>
      <c r="USE8" s="124"/>
      <c r="USF8" s="124"/>
      <c r="USG8" s="124"/>
      <c r="USH8" s="124"/>
      <c r="USI8" s="124"/>
      <c r="USJ8" s="124"/>
      <c r="USK8" s="124"/>
      <c r="USL8" s="124"/>
      <c r="USM8" s="124"/>
      <c r="USN8" s="124"/>
      <c r="USO8" s="124"/>
      <c r="USP8" s="124"/>
      <c r="USQ8" s="124"/>
      <c r="USR8" s="124"/>
      <c r="USS8" s="124"/>
      <c r="UST8" s="124"/>
      <c r="USU8" s="124"/>
      <c r="USV8" s="124"/>
      <c r="USW8" s="124"/>
      <c r="USX8" s="124"/>
      <c r="USY8" s="124"/>
      <c r="USZ8" s="124"/>
      <c r="UTA8" s="124"/>
      <c r="UTB8" s="124"/>
      <c r="UTC8" s="124"/>
      <c r="UTD8" s="124"/>
      <c r="UTE8" s="124"/>
      <c r="UTF8" s="124"/>
      <c r="UTG8" s="124"/>
      <c r="UTH8" s="124"/>
      <c r="UTI8" s="124"/>
      <c r="UTJ8" s="124"/>
      <c r="UTK8" s="124"/>
      <c r="UTL8" s="124"/>
      <c r="UTM8" s="124"/>
      <c r="UTN8" s="124"/>
      <c r="UTO8" s="124"/>
      <c r="UTP8" s="124"/>
      <c r="UTQ8" s="124"/>
      <c r="UTR8" s="124"/>
      <c r="UTS8" s="124"/>
      <c r="UTT8" s="124"/>
      <c r="UTU8" s="124"/>
      <c r="UTV8" s="124"/>
      <c r="UTW8" s="124"/>
      <c r="UTX8" s="124"/>
      <c r="UTY8" s="124"/>
      <c r="UTZ8" s="124"/>
      <c r="UUA8" s="124"/>
      <c r="UUB8" s="124"/>
      <c r="UUC8" s="124"/>
      <c r="UUD8" s="124"/>
      <c r="UUE8" s="124"/>
      <c r="UUF8" s="124"/>
      <c r="UUG8" s="124"/>
      <c r="UUH8" s="124"/>
      <c r="UUI8" s="124"/>
      <c r="UUJ8" s="124"/>
      <c r="UUK8" s="124"/>
      <c r="UUL8" s="124"/>
      <c r="UUM8" s="124"/>
      <c r="UUN8" s="124"/>
      <c r="UUO8" s="124"/>
      <c r="UUP8" s="124"/>
      <c r="UUQ8" s="124"/>
      <c r="UUR8" s="124"/>
      <c r="UUS8" s="124"/>
      <c r="UUT8" s="124"/>
      <c r="UUU8" s="124"/>
      <c r="UUV8" s="124"/>
      <c r="UUW8" s="124"/>
      <c r="UUX8" s="124"/>
      <c r="UUY8" s="124"/>
      <c r="UUZ8" s="124"/>
      <c r="UVA8" s="124"/>
      <c r="UVB8" s="124"/>
      <c r="UVC8" s="124"/>
      <c r="UVD8" s="124"/>
      <c r="UVE8" s="124"/>
      <c r="UVF8" s="124"/>
      <c r="UVG8" s="124"/>
      <c r="UVH8" s="124"/>
      <c r="UVI8" s="124"/>
      <c r="UVJ8" s="124"/>
      <c r="UVK8" s="124"/>
      <c r="UVL8" s="124"/>
      <c r="UVM8" s="124"/>
      <c r="UVN8" s="124"/>
      <c r="UVO8" s="124"/>
      <c r="UVP8" s="124"/>
      <c r="UVQ8" s="124"/>
      <c r="UVR8" s="124"/>
      <c r="UVS8" s="124"/>
      <c r="UVT8" s="124"/>
      <c r="UVU8" s="124"/>
      <c r="UVV8" s="124"/>
      <c r="UVW8" s="124"/>
      <c r="UVX8" s="124"/>
      <c r="UVY8" s="124"/>
      <c r="UVZ8" s="124"/>
      <c r="UWA8" s="124"/>
      <c r="UWB8" s="124"/>
      <c r="UWC8" s="124"/>
      <c r="UWD8" s="124"/>
      <c r="UWE8" s="124"/>
      <c r="UWF8" s="124"/>
      <c r="UWG8" s="124"/>
      <c r="UWH8" s="124"/>
      <c r="UWI8" s="124"/>
      <c r="UWJ8" s="124"/>
      <c r="UWK8" s="124"/>
      <c r="UWL8" s="124"/>
      <c r="UWM8" s="124"/>
      <c r="UWN8" s="124"/>
      <c r="UWO8" s="124"/>
      <c r="UWP8" s="124"/>
      <c r="UWQ8" s="124"/>
      <c r="UWR8" s="124"/>
      <c r="UWS8" s="124"/>
      <c r="UWT8" s="124"/>
      <c r="UWU8" s="124"/>
      <c r="UWV8" s="124"/>
      <c r="UWW8" s="124"/>
      <c r="UWX8" s="124"/>
      <c r="UWY8" s="124"/>
      <c r="UWZ8" s="124"/>
      <c r="UXA8" s="124"/>
      <c r="UXB8" s="124"/>
      <c r="UXC8" s="124"/>
      <c r="UXD8" s="124"/>
      <c r="UXE8" s="124"/>
      <c r="UXF8" s="124"/>
      <c r="UXG8" s="124"/>
      <c r="UXH8" s="124"/>
      <c r="UXI8" s="124"/>
      <c r="UXJ8" s="124"/>
      <c r="UXK8" s="124"/>
      <c r="UXL8" s="124"/>
      <c r="UXM8" s="124"/>
      <c r="UXN8" s="124"/>
      <c r="UXO8" s="124"/>
      <c r="UXP8" s="124"/>
      <c r="UXQ8" s="124"/>
      <c r="UXR8" s="124"/>
      <c r="UXS8" s="124"/>
      <c r="UXT8" s="124"/>
      <c r="UXU8" s="124"/>
      <c r="UXV8" s="124"/>
      <c r="UXW8" s="124"/>
      <c r="UXX8" s="124"/>
      <c r="UXY8" s="124"/>
      <c r="UXZ8" s="124"/>
      <c r="UYA8" s="124"/>
      <c r="UYB8" s="124"/>
      <c r="UYC8" s="124"/>
      <c r="UYD8" s="124"/>
      <c r="UYE8" s="124"/>
      <c r="UYF8" s="124"/>
      <c r="UYG8" s="124"/>
      <c r="UYH8" s="124"/>
      <c r="UYI8" s="124"/>
      <c r="UYJ8" s="124"/>
      <c r="UYK8" s="124"/>
      <c r="UYL8" s="124"/>
      <c r="UYM8" s="124"/>
      <c r="UYN8" s="124"/>
      <c r="UYO8" s="124"/>
      <c r="UYP8" s="124"/>
      <c r="UYQ8" s="124"/>
      <c r="UYR8" s="124"/>
      <c r="UYS8" s="124"/>
      <c r="UYT8" s="124"/>
      <c r="UYU8" s="124"/>
      <c r="UYV8" s="124"/>
      <c r="UYW8" s="124"/>
      <c r="UYX8" s="124"/>
      <c r="UYY8" s="124"/>
      <c r="UYZ8" s="124"/>
      <c r="UZA8" s="124"/>
      <c r="UZB8" s="124"/>
      <c r="UZC8" s="124"/>
      <c r="UZD8" s="124"/>
      <c r="UZE8" s="124"/>
      <c r="UZF8" s="124"/>
      <c r="UZG8" s="124"/>
      <c r="UZH8" s="124"/>
      <c r="UZI8" s="124"/>
      <c r="UZJ8" s="124"/>
      <c r="UZK8" s="124"/>
      <c r="UZL8" s="124"/>
      <c r="UZM8" s="124"/>
      <c r="UZN8" s="124"/>
      <c r="UZO8" s="124"/>
      <c r="UZP8" s="124"/>
      <c r="UZQ8" s="124"/>
      <c r="UZR8" s="124"/>
      <c r="UZS8" s="124"/>
      <c r="UZT8" s="124"/>
      <c r="UZU8" s="124"/>
      <c r="UZV8" s="124"/>
      <c r="UZW8" s="124"/>
      <c r="UZX8" s="124"/>
      <c r="UZY8" s="124"/>
      <c r="UZZ8" s="124"/>
      <c r="VAA8" s="124"/>
      <c r="VAB8" s="124"/>
      <c r="VAC8" s="124"/>
      <c r="VAD8" s="124"/>
      <c r="VAE8" s="124"/>
      <c r="VAF8" s="124"/>
      <c r="VAG8" s="124"/>
      <c r="VAH8" s="124"/>
      <c r="VAI8" s="124"/>
      <c r="VAJ8" s="124"/>
      <c r="VAK8" s="124"/>
      <c r="VAL8" s="124"/>
      <c r="VAM8" s="124"/>
      <c r="VAN8" s="124"/>
      <c r="VAO8" s="124"/>
      <c r="VAP8" s="124"/>
      <c r="VAQ8" s="124"/>
      <c r="VAR8" s="124"/>
      <c r="VAS8" s="124"/>
      <c r="VAT8" s="124"/>
      <c r="VAU8" s="124"/>
      <c r="VAV8" s="124"/>
      <c r="VAW8" s="124"/>
      <c r="VAX8" s="124"/>
      <c r="VAY8" s="124"/>
      <c r="VAZ8" s="124"/>
      <c r="VBA8" s="124"/>
      <c r="VBB8" s="124"/>
      <c r="VBC8" s="124"/>
      <c r="VBD8" s="124"/>
      <c r="VBE8" s="124"/>
      <c r="VBF8" s="124"/>
      <c r="VBG8" s="124"/>
      <c r="VBH8" s="124"/>
      <c r="VBI8" s="124"/>
      <c r="VBJ8" s="124"/>
      <c r="VBK8" s="124"/>
      <c r="VBL8" s="124"/>
      <c r="VBM8" s="124"/>
      <c r="VBN8" s="124"/>
      <c r="VBO8" s="124"/>
      <c r="VBP8" s="124"/>
      <c r="VBQ8" s="124"/>
      <c r="VBR8" s="124"/>
      <c r="VBS8" s="124"/>
      <c r="VBT8" s="124"/>
      <c r="VBU8" s="124"/>
      <c r="VBV8" s="124"/>
      <c r="VBW8" s="124"/>
      <c r="VBX8" s="124"/>
      <c r="VBY8" s="124"/>
      <c r="VBZ8" s="124"/>
      <c r="VCA8" s="124"/>
      <c r="VCB8" s="124"/>
      <c r="VCC8" s="124"/>
      <c r="VCD8" s="124"/>
      <c r="VCE8" s="124"/>
      <c r="VCF8" s="124"/>
      <c r="VCG8" s="124"/>
      <c r="VCH8" s="124"/>
      <c r="VCI8" s="124"/>
      <c r="VCJ8" s="124"/>
      <c r="VCK8" s="124"/>
      <c r="VCL8" s="124"/>
      <c r="VCM8" s="124"/>
      <c r="VCN8" s="124"/>
      <c r="VCO8" s="124"/>
      <c r="VCP8" s="124"/>
      <c r="VCQ8" s="124"/>
      <c r="VCR8" s="124"/>
      <c r="VCS8" s="124"/>
      <c r="VCT8" s="124"/>
      <c r="VCU8" s="124"/>
      <c r="VCV8" s="124"/>
      <c r="VCW8" s="124"/>
      <c r="VCX8" s="124"/>
      <c r="VCY8" s="124"/>
      <c r="VCZ8" s="124"/>
      <c r="VDA8" s="124"/>
      <c r="VDB8" s="124"/>
      <c r="VDC8" s="124"/>
      <c r="VDD8" s="124"/>
      <c r="VDE8" s="124"/>
      <c r="VDF8" s="124"/>
      <c r="VDG8" s="124"/>
      <c r="VDH8" s="124"/>
      <c r="VDI8" s="124"/>
      <c r="VDJ8" s="124"/>
      <c r="VDK8" s="124"/>
      <c r="VDL8" s="124"/>
      <c r="VDM8" s="124"/>
      <c r="VDN8" s="124"/>
      <c r="VDO8" s="124"/>
      <c r="VDP8" s="124"/>
      <c r="VDQ8" s="124"/>
      <c r="VDR8" s="124"/>
      <c r="VDS8" s="124"/>
      <c r="VDT8" s="124"/>
      <c r="VDU8" s="124"/>
      <c r="VDV8" s="124"/>
      <c r="VDW8" s="124"/>
      <c r="VDX8" s="124"/>
      <c r="VDY8" s="124"/>
      <c r="VDZ8" s="124"/>
      <c r="VEA8" s="124"/>
      <c r="VEB8" s="124"/>
      <c r="VEC8" s="124"/>
      <c r="VED8" s="124"/>
      <c r="VEE8" s="124"/>
      <c r="VEF8" s="124"/>
      <c r="VEG8" s="124"/>
      <c r="VEH8" s="124"/>
      <c r="VEI8" s="124"/>
      <c r="VEJ8" s="124"/>
      <c r="VEK8" s="124"/>
      <c r="VEL8" s="124"/>
      <c r="VEM8" s="124"/>
      <c r="VEN8" s="124"/>
      <c r="VEO8" s="124"/>
      <c r="VEP8" s="124"/>
      <c r="VEQ8" s="124"/>
      <c r="VER8" s="124"/>
      <c r="VES8" s="124"/>
      <c r="VET8" s="124"/>
      <c r="VEU8" s="124"/>
      <c r="VEV8" s="124"/>
      <c r="VEW8" s="124"/>
      <c r="VEX8" s="124"/>
      <c r="VEY8" s="124"/>
      <c r="VEZ8" s="124"/>
      <c r="VFA8" s="124"/>
      <c r="VFB8" s="124"/>
      <c r="VFC8" s="124"/>
      <c r="VFD8" s="124"/>
      <c r="VFE8" s="124"/>
      <c r="VFF8" s="124"/>
      <c r="VFG8" s="124"/>
      <c r="VFH8" s="124"/>
      <c r="VFI8" s="124"/>
      <c r="VFJ8" s="124"/>
      <c r="VFK8" s="124"/>
      <c r="VFL8" s="124"/>
      <c r="VFM8" s="124"/>
      <c r="VFN8" s="124"/>
      <c r="VFO8" s="124"/>
      <c r="VFP8" s="124"/>
      <c r="VFQ8" s="124"/>
      <c r="VFR8" s="124"/>
      <c r="VFS8" s="124"/>
      <c r="VFT8" s="124"/>
      <c r="VFU8" s="124"/>
      <c r="VFV8" s="124"/>
      <c r="VFW8" s="124"/>
      <c r="VFX8" s="124"/>
      <c r="VFY8" s="124"/>
      <c r="VFZ8" s="124"/>
      <c r="VGA8" s="124"/>
      <c r="VGB8" s="124"/>
      <c r="VGC8" s="124"/>
      <c r="VGD8" s="124"/>
      <c r="VGE8" s="124"/>
      <c r="VGF8" s="124"/>
      <c r="VGG8" s="124"/>
      <c r="VGH8" s="124"/>
      <c r="VGI8" s="124"/>
      <c r="VGJ8" s="124"/>
      <c r="VGK8" s="124"/>
      <c r="VGL8" s="124"/>
      <c r="VGM8" s="124"/>
      <c r="VGN8" s="124"/>
      <c r="VGO8" s="124"/>
      <c r="VGP8" s="124"/>
      <c r="VGQ8" s="124"/>
      <c r="VGR8" s="124"/>
      <c r="VGS8" s="124"/>
      <c r="VGT8" s="124"/>
      <c r="VGU8" s="124"/>
      <c r="VGV8" s="124"/>
      <c r="VGW8" s="124"/>
      <c r="VGX8" s="124"/>
      <c r="VGY8" s="124"/>
      <c r="VGZ8" s="124"/>
      <c r="VHA8" s="124"/>
      <c r="VHB8" s="124"/>
      <c r="VHC8" s="124"/>
      <c r="VHD8" s="124"/>
      <c r="VHE8" s="124"/>
      <c r="VHF8" s="124"/>
      <c r="VHG8" s="124"/>
      <c r="VHH8" s="124"/>
      <c r="VHI8" s="124"/>
      <c r="VHJ8" s="124"/>
      <c r="VHK8" s="124"/>
      <c r="VHL8" s="124"/>
      <c r="VHM8" s="124"/>
      <c r="VHN8" s="124"/>
      <c r="VHO8" s="124"/>
      <c r="VHP8" s="124"/>
      <c r="VHQ8" s="124"/>
      <c r="VHR8" s="124"/>
      <c r="VHS8" s="124"/>
      <c r="VHT8" s="124"/>
      <c r="VHU8" s="124"/>
      <c r="VHV8" s="124"/>
      <c r="VHW8" s="124"/>
      <c r="VHX8" s="124"/>
      <c r="VHY8" s="124"/>
      <c r="VHZ8" s="124"/>
      <c r="VIA8" s="124"/>
      <c r="VIB8" s="124"/>
      <c r="VIC8" s="124"/>
      <c r="VID8" s="124"/>
      <c r="VIE8" s="124"/>
      <c r="VIF8" s="124"/>
      <c r="VIG8" s="124"/>
      <c r="VIH8" s="124"/>
      <c r="VII8" s="124"/>
      <c r="VIJ8" s="124"/>
      <c r="VIK8" s="124"/>
      <c r="VIL8" s="124"/>
      <c r="VIM8" s="124"/>
      <c r="VIN8" s="124"/>
      <c r="VIO8" s="124"/>
      <c r="VIP8" s="124"/>
      <c r="VIQ8" s="124"/>
      <c r="VIR8" s="124"/>
      <c r="VIS8" s="124"/>
      <c r="VIT8" s="124"/>
      <c r="VIU8" s="124"/>
      <c r="VIV8" s="124"/>
      <c r="VIW8" s="124"/>
      <c r="VIX8" s="124"/>
      <c r="VIY8" s="124"/>
      <c r="VIZ8" s="124"/>
      <c r="VJA8" s="124"/>
      <c r="VJB8" s="124"/>
      <c r="VJC8" s="124"/>
      <c r="VJD8" s="124"/>
      <c r="VJE8" s="124"/>
      <c r="VJF8" s="124"/>
      <c r="VJG8" s="124"/>
      <c r="VJH8" s="124"/>
      <c r="VJI8" s="124"/>
      <c r="VJJ8" s="124"/>
      <c r="VJK8" s="124"/>
      <c r="VJL8" s="124"/>
      <c r="VJM8" s="124"/>
      <c r="VJN8" s="124"/>
      <c r="VJO8" s="124"/>
      <c r="VJP8" s="124"/>
      <c r="VJQ8" s="124"/>
      <c r="VJR8" s="124"/>
      <c r="VJS8" s="124"/>
      <c r="VJT8" s="124"/>
      <c r="VJU8" s="124"/>
      <c r="VJV8" s="124"/>
      <c r="VJW8" s="124"/>
      <c r="VJX8" s="124"/>
      <c r="VJY8" s="124"/>
      <c r="VJZ8" s="124"/>
      <c r="VKA8" s="124"/>
      <c r="VKB8" s="124"/>
      <c r="VKC8" s="124"/>
      <c r="VKD8" s="124"/>
      <c r="VKE8" s="124"/>
      <c r="VKF8" s="124"/>
      <c r="VKG8" s="124"/>
      <c r="VKH8" s="124"/>
      <c r="VKI8" s="124"/>
      <c r="VKJ8" s="124"/>
      <c r="VKK8" s="124"/>
      <c r="VKL8" s="124"/>
      <c r="VKM8" s="124"/>
      <c r="VKN8" s="124"/>
      <c r="VKO8" s="124"/>
      <c r="VKP8" s="124"/>
      <c r="VKQ8" s="124"/>
      <c r="VKR8" s="124"/>
      <c r="VKS8" s="124"/>
      <c r="VKT8" s="124"/>
      <c r="VKU8" s="124"/>
      <c r="VKV8" s="124"/>
      <c r="VKW8" s="124"/>
      <c r="VKX8" s="124"/>
      <c r="VKY8" s="124"/>
      <c r="VKZ8" s="124"/>
      <c r="VLA8" s="124"/>
      <c r="VLB8" s="124"/>
      <c r="VLC8" s="124"/>
      <c r="VLD8" s="124"/>
      <c r="VLE8" s="124"/>
      <c r="VLF8" s="124"/>
      <c r="VLG8" s="124"/>
      <c r="VLH8" s="124"/>
      <c r="VLI8" s="124"/>
      <c r="VLJ8" s="124"/>
      <c r="VLK8" s="124"/>
      <c r="VLL8" s="124"/>
      <c r="VLM8" s="124"/>
      <c r="VLN8" s="124"/>
      <c r="VLO8" s="124"/>
      <c r="VLP8" s="124"/>
      <c r="VLQ8" s="124"/>
      <c r="VLR8" s="124"/>
      <c r="VLS8" s="124"/>
      <c r="VLT8" s="124"/>
      <c r="VLU8" s="124"/>
      <c r="VLV8" s="124"/>
      <c r="VLW8" s="124"/>
      <c r="VLX8" s="124"/>
      <c r="VLY8" s="124"/>
      <c r="VLZ8" s="124"/>
      <c r="VMA8" s="124"/>
      <c r="VMB8" s="124"/>
      <c r="VMC8" s="124"/>
      <c r="VMD8" s="124"/>
      <c r="VME8" s="124"/>
      <c r="VMF8" s="124"/>
      <c r="VMG8" s="124"/>
      <c r="VMH8" s="124"/>
      <c r="VMI8" s="124"/>
      <c r="VMJ8" s="124"/>
      <c r="VMK8" s="124"/>
      <c r="VML8" s="124"/>
      <c r="VMM8" s="124"/>
      <c r="VMN8" s="124"/>
      <c r="VMO8" s="124"/>
      <c r="VMP8" s="124"/>
      <c r="VMQ8" s="124"/>
      <c r="VMR8" s="124"/>
      <c r="VMS8" s="124"/>
      <c r="VMT8" s="124"/>
      <c r="VMU8" s="124"/>
      <c r="VMV8" s="124"/>
      <c r="VMW8" s="124"/>
      <c r="VMX8" s="124"/>
      <c r="VMY8" s="124"/>
      <c r="VMZ8" s="124"/>
      <c r="VNA8" s="124"/>
      <c r="VNB8" s="124"/>
      <c r="VNC8" s="124"/>
      <c r="VND8" s="124"/>
      <c r="VNE8" s="124"/>
      <c r="VNF8" s="124"/>
      <c r="VNG8" s="124"/>
      <c r="VNH8" s="124"/>
      <c r="VNI8" s="124"/>
      <c r="VNJ8" s="124"/>
      <c r="VNK8" s="124"/>
      <c r="VNL8" s="124"/>
      <c r="VNM8" s="124"/>
      <c r="VNN8" s="124"/>
      <c r="VNO8" s="124"/>
      <c r="VNP8" s="124"/>
      <c r="VNQ8" s="124"/>
      <c r="VNR8" s="124"/>
      <c r="VNS8" s="124"/>
      <c r="VNT8" s="124"/>
      <c r="VNU8" s="124"/>
      <c r="VNV8" s="124"/>
      <c r="VNW8" s="124"/>
      <c r="VNX8" s="124"/>
      <c r="VNY8" s="124"/>
      <c r="VNZ8" s="124"/>
      <c r="VOA8" s="124"/>
      <c r="VOB8" s="124"/>
      <c r="VOC8" s="124"/>
      <c r="VOD8" s="124"/>
      <c r="VOE8" s="124"/>
      <c r="VOF8" s="124"/>
      <c r="VOG8" s="124"/>
      <c r="VOH8" s="124"/>
      <c r="VOI8" s="124"/>
      <c r="VOJ8" s="124"/>
      <c r="VOK8" s="124"/>
      <c r="VOL8" s="124"/>
      <c r="VOM8" s="124"/>
      <c r="VON8" s="124"/>
      <c r="VOO8" s="124"/>
      <c r="VOP8" s="124"/>
      <c r="VOQ8" s="124"/>
      <c r="VOR8" s="124"/>
      <c r="VOS8" s="124"/>
      <c r="VOT8" s="124"/>
      <c r="VOU8" s="124"/>
      <c r="VOV8" s="124"/>
      <c r="VOW8" s="124"/>
      <c r="VOX8" s="124"/>
      <c r="VOY8" s="124"/>
      <c r="VOZ8" s="124"/>
      <c r="VPA8" s="124"/>
      <c r="VPB8" s="124"/>
      <c r="VPC8" s="124"/>
      <c r="VPD8" s="124"/>
      <c r="VPE8" s="124"/>
      <c r="VPF8" s="124"/>
      <c r="VPG8" s="124"/>
      <c r="VPH8" s="124"/>
      <c r="VPI8" s="124"/>
      <c r="VPJ8" s="124"/>
      <c r="VPK8" s="124"/>
      <c r="VPL8" s="124"/>
      <c r="VPM8" s="124"/>
      <c r="VPN8" s="124"/>
      <c r="VPO8" s="124"/>
      <c r="VPP8" s="124"/>
      <c r="VPQ8" s="124"/>
      <c r="VPR8" s="124"/>
      <c r="VPS8" s="124"/>
      <c r="VPT8" s="124"/>
      <c r="VPU8" s="124"/>
      <c r="VPV8" s="124"/>
      <c r="VPW8" s="124"/>
      <c r="VPX8" s="124"/>
      <c r="VPY8" s="124"/>
      <c r="VPZ8" s="124"/>
      <c r="VQA8" s="124"/>
      <c r="VQB8" s="124"/>
      <c r="VQC8" s="124"/>
      <c r="VQD8" s="124"/>
      <c r="VQE8" s="124"/>
      <c r="VQF8" s="124"/>
      <c r="VQG8" s="124"/>
      <c r="VQH8" s="124"/>
      <c r="VQI8" s="124"/>
      <c r="VQJ8" s="124"/>
      <c r="VQK8" s="124"/>
      <c r="VQL8" s="124"/>
      <c r="VQM8" s="124"/>
      <c r="VQN8" s="124"/>
      <c r="VQO8" s="124"/>
      <c r="VQP8" s="124"/>
      <c r="VQQ8" s="124"/>
      <c r="VQR8" s="124"/>
      <c r="VQS8" s="124"/>
      <c r="VQT8" s="124"/>
      <c r="VQU8" s="124"/>
      <c r="VQV8" s="124"/>
      <c r="VQW8" s="124"/>
      <c r="VQX8" s="124"/>
      <c r="VQY8" s="124"/>
      <c r="VQZ8" s="124"/>
      <c r="VRA8" s="124"/>
      <c r="VRB8" s="124"/>
      <c r="VRC8" s="124"/>
      <c r="VRD8" s="124"/>
      <c r="VRE8" s="124"/>
      <c r="VRF8" s="124"/>
      <c r="VRG8" s="124"/>
      <c r="VRH8" s="124"/>
      <c r="VRI8" s="124"/>
      <c r="VRJ8" s="124"/>
      <c r="VRK8" s="124"/>
      <c r="VRL8" s="124"/>
      <c r="VRM8" s="124"/>
      <c r="VRN8" s="124"/>
      <c r="VRO8" s="124"/>
      <c r="VRP8" s="124"/>
      <c r="VRQ8" s="124"/>
      <c r="VRR8" s="124"/>
      <c r="VRS8" s="124"/>
      <c r="VRT8" s="124"/>
      <c r="VRU8" s="124"/>
      <c r="VRV8" s="124"/>
      <c r="VRW8" s="124"/>
      <c r="VRX8" s="124"/>
      <c r="VRY8" s="124"/>
      <c r="VRZ8" s="124"/>
      <c r="VSA8" s="124"/>
      <c r="VSB8" s="124"/>
      <c r="VSC8" s="124"/>
      <c r="VSD8" s="124"/>
      <c r="VSE8" s="124"/>
      <c r="VSF8" s="124"/>
      <c r="VSG8" s="124"/>
      <c r="VSH8" s="124"/>
      <c r="VSI8" s="124"/>
      <c r="VSJ8" s="124"/>
      <c r="VSK8" s="124"/>
      <c r="VSL8" s="124"/>
      <c r="VSM8" s="124"/>
      <c r="VSN8" s="124"/>
      <c r="VSO8" s="124"/>
      <c r="VSP8" s="124"/>
      <c r="VSQ8" s="124"/>
      <c r="VSR8" s="124"/>
      <c r="VSS8" s="124"/>
      <c r="VST8" s="124"/>
      <c r="VSU8" s="124"/>
      <c r="VSV8" s="124"/>
      <c r="VSW8" s="124"/>
      <c r="VSX8" s="124"/>
      <c r="VSY8" s="124"/>
      <c r="VSZ8" s="124"/>
      <c r="VTA8" s="124"/>
      <c r="VTB8" s="124"/>
      <c r="VTC8" s="124"/>
      <c r="VTD8" s="124"/>
      <c r="VTE8" s="124"/>
      <c r="VTF8" s="124"/>
      <c r="VTG8" s="124"/>
      <c r="VTH8" s="124"/>
      <c r="VTI8" s="124"/>
      <c r="VTJ8" s="124"/>
      <c r="VTK8" s="124"/>
      <c r="VTL8" s="124"/>
      <c r="VTM8" s="124"/>
      <c r="VTN8" s="124"/>
      <c r="VTO8" s="124"/>
      <c r="VTP8" s="124"/>
      <c r="VTQ8" s="124"/>
      <c r="VTR8" s="124"/>
      <c r="VTS8" s="124"/>
      <c r="VTT8" s="124"/>
      <c r="VTU8" s="124"/>
      <c r="VTV8" s="124"/>
      <c r="VTW8" s="124"/>
      <c r="VTX8" s="124"/>
      <c r="VTY8" s="124"/>
      <c r="VTZ8" s="124"/>
      <c r="VUA8" s="124"/>
      <c r="VUB8" s="124"/>
      <c r="VUC8" s="124"/>
      <c r="VUD8" s="124"/>
      <c r="VUE8" s="124"/>
      <c r="VUF8" s="124"/>
      <c r="VUG8" s="124"/>
      <c r="VUH8" s="124"/>
      <c r="VUI8" s="124"/>
      <c r="VUJ8" s="124"/>
      <c r="VUK8" s="124"/>
      <c r="VUL8" s="124"/>
      <c r="VUM8" s="124"/>
      <c r="VUN8" s="124"/>
      <c r="VUO8" s="124"/>
      <c r="VUP8" s="124"/>
      <c r="VUQ8" s="124"/>
      <c r="VUR8" s="124"/>
      <c r="VUS8" s="124"/>
      <c r="VUT8" s="124"/>
      <c r="VUU8" s="124"/>
      <c r="VUV8" s="124"/>
      <c r="VUW8" s="124"/>
      <c r="VUX8" s="124"/>
      <c r="VUY8" s="124"/>
      <c r="VUZ8" s="124"/>
      <c r="VVA8" s="124"/>
      <c r="VVB8" s="124"/>
      <c r="VVC8" s="124"/>
      <c r="VVD8" s="124"/>
      <c r="VVE8" s="124"/>
      <c r="VVF8" s="124"/>
      <c r="VVG8" s="124"/>
      <c r="VVH8" s="124"/>
      <c r="VVI8" s="124"/>
      <c r="VVJ8" s="124"/>
      <c r="VVK8" s="124"/>
      <c r="VVL8" s="124"/>
      <c r="VVM8" s="124"/>
      <c r="VVN8" s="124"/>
      <c r="VVO8" s="124"/>
      <c r="VVP8" s="124"/>
      <c r="VVQ8" s="124"/>
      <c r="VVR8" s="124"/>
      <c r="VVS8" s="124"/>
      <c r="VVT8" s="124"/>
      <c r="VVU8" s="124"/>
      <c r="VVV8" s="124"/>
      <c r="VVW8" s="124"/>
      <c r="VVX8" s="124"/>
      <c r="VVY8" s="124"/>
      <c r="VVZ8" s="124"/>
      <c r="VWA8" s="124"/>
      <c r="VWB8" s="124"/>
      <c r="VWC8" s="124"/>
      <c r="VWD8" s="124"/>
      <c r="VWE8" s="124"/>
      <c r="VWF8" s="124"/>
      <c r="VWG8" s="124"/>
      <c r="VWH8" s="124"/>
      <c r="VWI8" s="124"/>
      <c r="VWJ8" s="124"/>
      <c r="VWK8" s="124"/>
      <c r="VWL8" s="124"/>
      <c r="VWM8" s="124"/>
      <c r="VWN8" s="124"/>
      <c r="VWO8" s="124"/>
      <c r="VWP8" s="124"/>
      <c r="VWQ8" s="124"/>
      <c r="VWR8" s="124"/>
      <c r="VWS8" s="124"/>
      <c r="VWT8" s="124"/>
      <c r="VWU8" s="124"/>
      <c r="VWV8" s="124"/>
      <c r="VWW8" s="124"/>
      <c r="VWX8" s="124"/>
      <c r="VWY8" s="124"/>
      <c r="VWZ8" s="124"/>
      <c r="VXA8" s="124"/>
      <c r="VXB8" s="124"/>
      <c r="VXC8" s="124"/>
      <c r="VXD8" s="124"/>
      <c r="VXE8" s="124"/>
      <c r="VXF8" s="124"/>
      <c r="VXG8" s="124"/>
      <c r="VXH8" s="124"/>
      <c r="VXI8" s="124"/>
      <c r="VXJ8" s="124"/>
      <c r="VXK8" s="124"/>
      <c r="VXL8" s="124"/>
      <c r="VXM8" s="124"/>
      <c r="VXN8" s="124"/>
      <c r="VXO8" s="124"/>
      <c r="VXP8" s="124"/>
      <c r="VXQ8" s="124"/>
      <c r="VXR8" s="124"/>
      <c r="VXS8" s="124"/>
      <c r="VXT8" s="124"/>
      <c r="VXU8" s="124"/>
      <c r="VXV8" s="124"/>
      <c r="VXW8" s="124"/>
      <c r="VXX8" s="124"/>
      <c r="VXY8" s="124"/>
      <c r="VXZ8" s="124"/>
      <c r="VYA8" s="124"/>
      <c r="VYB8" s="124"/>
      <c r="VYC8" s="124"/>
      <c r="VYD8" s="124"/>
      <c r="VYE8" s="124"/>
      <c r="VYF8" s="124"/>
      <c r="VYG8" s="124"/>
      <c r="VYH8" s="124"/>
      <c r="VYI8" s="124"/>
      <c r="VYJ8" s="124"/>
      <c r="VYK8" s="124"/>
      <c r="VYL8" s="124"/>
      <c r="VYM8" s="124"/>
      <c r="VYN8" s="124"/>
      <c r="VYO8" s="124"/>
      <c r="VYP8" s="124"/>
      <c r="VYQ8" s="124"/>
      <c r="VYR8" s="124"/>
      <c r="VYS8" s="124"/>
      <c r="VYT8" s="124"/>
      <c r="VYU8" s="124"/>
      <c r="VYV8" s="124"/>
      <c r="VYW8" s="124"/>
      <c r="VYX8" s="124"/>
      <c r="VYY8" s="124"/>
      <c r="VYZ8" s="124"/>
      <c r="VZA8" s="124"/>
      <c r="VZB8" s="124"/>
      <c r="VZC8" s="124"/>
      <c r="VZD8" s="124"/>
      <c r="VZE8" s="124"/>
      <c r="VZF8" s="124"/>
      <c r="VZG8" s="124"/>
      <c r="VZH8" s="124"/>
      <c r="VZI8" s="124"/>
      <c r="VZJ8" s="124"/>
      <c r="VZK8" s="124"/>
      <c r="VZL8" s="124"/>
      <c r="VZM8" s="124"/>
      <c r="VZN8" s="124"/>
      <c r="VZO8" s="124"/>
      <c r="VZP8" s="124"/>
      <c r="VZQ8" s="124"/>
      <c r="VZR8" s="124"/>
      <c r="VZS8" s="124"/>
      <c r="VZT8" s="124"/>
      <c r="VZU8" s="124"/>
      <c r="VZV8" s="124"/>
      <c r="VZW8" s="124"/>
      <c r="VZX8" s="124"/>
      <c r="VZY8" s="124"/>
      <c r="VZZ8" s="124"/>
      <c r="WAA8" s="124"/>
      <c r="WAB8" s="124"/>
      <c r="WAC8" s="124"/>
      <c r="WAD8" s="124"/>
      <c r="WAE8" s="124"/>
      <c r="WAF8" s="124"/>
      <c r="WAG8" s="124"/>
      <c r="WAH8" s="124"/>
      <c r="WAI8" s="124"/>
      <c r="WAJ8" s="124"/>
      <c r="WAK8" s="124"/>
      <c r="WAL8" s="124"/>
      <c r="WAM8" s="124"/>
      <c r="WAN8" s="124"/>
      <c r="WAO8" s="124"/>
      <c r="WAP8" s="124"/>
      <c r="WAQ8" s="124"/>
      <c r="WAR8" s="124"/>
      <c r="WAS8" s="124"/>
      <c r="WAT8" s="124"/>
      <c r="WAU8" s="124"/>
      <c r="WAV8" s="124"/>
      <c r="WAW8" s="124"/>
      <c r="WAX8" s="124"/>
      <c r="WAY8" s="124"/>
      <c r="WAZ8" s="124"/>
      <c r="WBA8" s="124"/>
      <c r="WBB8" s="124"/>
      <c r="WBC8" s="124"/>
      <c r="WBD8" s="124"/>
      <c r="WBE8" s="124"/>
      <c r="WBF8" s="124"/>
      <c r="WBG8" s="124"/>
      <c r="WBH8" s="124"/>
      <c r="WBI8" s="124"/>
      <c r="WBJ8" s="124"/>
      <c r="WBK8" s="124"/>
      <c r="WBL8" s="124"/>
      <c r="WBM8" s="124"/>
      <c r="WBN8" s="124"/>
      <c r="WBO8" s="124"/>
      <c r="WBP8" s="124"/>
      <c r="WBQ8" s="124"/>
      <c r="WBR8" s="124"/>
      <c r="WBS8" s="124"/>
      <c r="WBT8" s="124"/>
      <c r="WBU8" s="124"/>
      <c r="WBV8" s="124"/>
      <c r="WBW8" s="124"/>
      <c r="WBX8" s="124"/>
      <c r="WBY8" s="124"/>
      <c r="WBZ8" s="124"/>
      <c r="WCA8" s="124"/>
      <c r="WCB8" s="124"/>
      <c r="WCC8" s="124"/>
      <c r="WCD8" s="124"/>
      <c r="WCE8" s="124"/>
      <c r="WCF8" s="124"/>
      <c r="WCG8" s="124"/>
      <c r="WCH8" s="124"/>
      <c r="WCI8" s="124"/>
      <c r="WCJ8" s="124"/>
      <c r="WCK8" s="124"/>
      <c r="WCL8" s="124"/>
      <c r="WCM8" s="124"/>
      <c r="WCN8" s="124"/>
      <c r="WCO8" s="124"/>
      <c r="WCP8" s="124"/>
      <c r="WCQ8" s="124"/>
      <c r="WCR8" s="124"/>
      <c r="WCS8" s="124"/>
      <c r="WCT8" s="124"/>
      <c r="WCU8" s="124"/>
      <c r="WCV8" s="124"/>
      <c r="WCW8" s="124"/>
      <c r="WCX8" s="124"/>
      <c r="WCY8" s="124"/>
      <c r="WCZ8" s="124"/>
      <c r="WDA8" s="124"/>
      <c r="WDB8" s="124"/>
      <c r="WDC8" s="124"/>
      <c r="WDD8" s="124"/>
      <c r="WDE8" s="124"/>
      <c r="WDF8" s="124"/>
      <c r="WDG8" s="124"/>
      <c r="WDH8" s="124"/>
      <c r="WDI8" s="124"/>
      <c r="WDJ8" s="124"/>
      <c r="WDK8" s="124"/>
      <c r="WDL8" s="124"/>
      <c r="WDM8" s="124"/>
      <c r="WDN8" s="124"/>
      <c r="WDO8" s="124"/>
      <c r="WDP8" s="124"/>
      <c r="WDQ8" s="124"/>
      <c r="WDR8" s="124"/>
      <c r="WDS8" s="124"/>
      <c r="WDT8" s="124"/>
      <c r="WDU8" s="124"/>
      <c r="WDV8" s="124"/>
      <c r="WDW8" s="124"/>
      <c r="WDX8" s="124"/>
      <c r="WDY8" s="124"/>
      <c r="WDZ8" s="124"/>
      <c r="WEA8" s="124"/>
      <c r="WEB8" s="124"/>
      <c r="WEC8" s="124"/>
      <c r="WED8" s="124"/>
      <c r="WEE8" s="124"/>
      <c r="WEF8" s="124"/>
      <c r="WEG8" s="124"/>
      <c r="WEH8" s="124"/>
      <c r="WEI8" s="124"/>
      <c r="WEJ8" s="124"/>
      <c r="WEK8" s="124"/>
      <c r="WEL8" s="124"/>
      <c r="WEM8" s="124"/>
      <c r="WEN8" s="124"/>
      <c r="WEO8" s="124"/>
      <c r="WEP8" s="124"/>
      <c r="WEQ8" s="124"/>
      <c r="WER8" s="124"/>
      <c r="WES8" s="124"/>
      <c r="WET8" s="124"/>
      <c r="WEU8" s="124"/>
      <c r="WEV8" s="124"/>
      <c r="WEW8" s="124"/>
      <c r="WEX8" s="124"/>
      <c r="WEY8" s="124"/>
      <c r="WEZ8" s="124"/>
      <c r="WFA8" s="124"/>
      <c r="WFB8" s="124"/>
      <c r="WFC8" s="124"/>
      <c r="WFD8" s="124"/>
      <c r="WFE8" s="124"/>
      <c r="WFF8" s="124"/>
      <c r="WFG8" s="124"/>
      <c r="WFH8" s="124"/>
      <c r="WFI8" s="124"/>
      <c r="WFJ8" s="124"/>
      <c r="WFK8" s="124"/>
      <c r="WFL8" s="124"/>
      <c r="WFM8" s="124"/>
      <c r="WFN8" s="124"/>
      <c r="WFO8" s="124"/>
      <c r="WFP8" s="124"/>
      <c r="WFQ8" s="124"/>
      <c r="WFR8" s="124"/>
      <c r="WFS8" s="124"/>
      <c r="WFT8" s="124"/>
      <c r="WFU8" s="124"/>
      <c r="WFV8" s="124"/>
      <c r="WFW8" s="124"/>
      <c r="WFX8" s="124"/>
      <c r="WFY8" s="124"/>
      <c r="WFZ8" s="124"/>
      <c r="WGA8" s="124"/>
      <c r="WGB8" s="124"/>
      <c r="WGC8" s="124"/>
      <c r="WGD8" s="124"/>
      <c r="WGE8" s="124"/>
      <c r="WGF8" s="124"/>
      <c r="WGG8" s="124"/>
      <c r="WGH8" s="124"/>
      <c r="WGI8" s="124"/>
      <c r="WGJ8" s="124"/>
      <c r="WGK8" s="124"/>
      <c r="WGL8" s="124"/>
      <c r="WGM8" s="124"/>
      <c r="WGN8" s="124"/>
      <c r="WGO8" s="124"/>
      <c r="WGP8" s="124"/>
      <c r="WGQ8" s="124"/>
      <c r="WGR8" s="124"/>
      <c r="WGS8" s="124"/>
      <c r="WGT8" s="124"/>
      <c r="WGU8" s="124"/>
      <c r="WGV8" s="124"/>
      <c r="WGW8" s="124"/>
      <c r="WGX8" s="124"/>
      <c r="WGY8" s="124"/>
      <c r="WGZ8" s="124"/>
      <c r="WHA8" s="124"/>
      <c r="WHB8" s="124"/>
      <c r="WHC8" s="124"/>
      <c r="WHD8" s="124"/>
      <c r="WHE8" s="124"/>
      <c r="WHF8" s="124"/>
      <c r="WHG8" s="124"/>
      <c r="WHH8" s="124"/>
      <c r="WHI8" s="124"/>
      <c r="WHJ8" s="124"/>
      <c r="WHK8" s="124"/>
      <c r="WHL8" s="124"/>
      <c r="WHM8" s="124"/>
      <c r="WHN8" s="124"/>
      <c r="WHO8" s="124"/>
      <c r="WHP8" s="124"/>
      <c r="WHQ8" s="124"/>
      <c r="WHR8" s="124"/>
      <c r="WHS8" s="124"/>
      <c r="WHT8" s="124"/>
      <c r="WHU8" s="124"/>
      <c r="WHV8" s="124"/>
      <c r="WHW8" s="124"/>
      <c r="WHX8" s="124"/>
      <c r="WHY8" s="124"/>
      <c r="WHZ8" s="124"/>
      <c r="WIA8" s="124"/>
      <c r="WIB8" s="124"/>
      <c r="WIC8" s="124"/>
      <c r="WID8" s="124"/>
      <c r="WIE8" s="124"/>
      <c r="WIF8" s="124"/>
      <c r="WIG8" s="124"/>
      <c r="WIH8" s="124"/>
      <c r="WII8" s="124"/>
      <c r="WIJ8" s="124"/>
      <c r="WIK8" s="124"/>
      <c r="WIL8" s="124"/>
      <c r="WIM8" s="124"/>
      <c r="WIN8" s="124"/>
      <c r="WIO8" s="124"/>
      <c r="WIP8" s="124"/>
      <c r="WIQ8" s="124"/>
      <c r="WIR8" s="124"/>
      <c r="WIS8" s="124"/>
      <c r="WIT8" s="124"/>
      <c r="WIU8" s="124"/>
      <c r="WIV8" s="124"/>
      <c r="WIW8" s="124"/>
      <c r="WIX8" s="124"/>
      <c r="WIY8" s="124"/>
      <c r="WIZ8" s="124"/>
      <c r="WJA8" s="124"/>
      <c r="WJB8" s="124"/>
      <c r="WJC8" s="124"/>
      <c r="WJD8" s="124"/>
      <c r="WJE8" s="124"/>
      <c r="WJF8" s="124"/>
      <c r="WJG8" s="124"/>
      <c r="WJH8" s="124"/>
      <c r="WJI8" s="124"/>
      <c r="WJJ8" s="124"/>
      <c r="WJK8" s="124"/>
      <c r="WJL8" s="124"/>
      <c r="WJM8" s="124"/>
      <c r="WJN8" s="124"/>
      <c r="WJO8" s="124"/>
      <c r="WJP8" s="124"/>
      <c r="WJQ8" s="124"/>
      <c r="WJR8" s="124"/>
      <c r="WJS8" s="124"/>
      <c r="WJT8" s="124"/>
      <c r="WJU8" s="124"/>
      <c r="WJV8" s="124"/>
      <c r="WJW8" s="124"/>
      <c r="WJX8" s="124"/>
      <c r="WJY8" s="124"/>
      <c r="WJZ8" s="124"/>
      <c r="WKA8" s="124"/>
      <c r="WKB8" s="124"/>
      <c r="WKC8" s="124"/>
      <c r="WKD8" s="124"/>
      <c r="WKE8" s="124"/>
      <c r="WKF8" s="124"/>
      <c r="WKG8" s="124"/>
      <c r="WKH8" s="124"/>
      <c r="WKI8" s="124"/>
      <c r="WKJ8" s="124"/>
      <c r="WKK8" s="124"/>
      <c r="WKL8" s="124"/>
      <c r="WKM8" s="124"/>
      <c r="WKN8" s="124"/>
      <c r="WKO8" s="124"/>
      <c r="WKP8" s="124"/>
      <c r="WKQ8" s="124"/>
      <c r="WKR8" s="124"/>
      <c r="WKS8" s="124"/>
      <c r="WKT8" s="124"/>
      <c r="WKU8" s="124"/>
      <c r="WKV8" s="124"/>
      <c r="WKW8" s="124"/>
      <c r="WKX8" s="124"/>
      <c r="WKY8" s="124"/>
      <c r="WKZ8" s="124"/>
      <c r="WLA8" s="124"/>
      <c r="WLB8" s="124"/>
      <c r="WLC8" s="124"/>
      <c r="WLD8" s="124"/>
      <c r="WLE8" s="124"/>
      <c r="WLF8" s="124"/>
      <c r="WLG8" s="124"/>
      <c r="WLH8" s="124"/>
      <c r="WLI8" s="124"/>
      <c r="WLJ8" s="124"/>
      <c r="WLK8" s="124"/>
      <c r="WLL8" s="124"/>
      <c r="WLM8" s="124"/>
      <c r="WLN8" s="124"/>
      <c r="WLO8" s="124"/>
      <c r="WLP8" s="124"/>
      <c r="WLQ8" s="124"/>
      <c r="WLR8" s="124"/>
      <c r="WLS8" s="124"/>
      <c r="WLT8" s="124"/>
      <c r="WLU8" s="124"/>
      <c r="WLV8" s="124"/>
      <c r="WLW8" s="124"/>
      <c r="WLX8" s="124"/>
      <c r="WLY8" s="124"/>
      <c r="WLZ8" s="124"/>
      <c r="WMA8" s="124"/>
      <c r="WMB8" s="124"/>
      <c r="WMC8" s="124"/>
      <c r="WMD8" s="124"/>
      <c r="WME8" s="124"/>
      <c r="WMF8" s="124"/>
      <c r="WMG8" s="124"/>
      <c r="WMH8" s="124"/>
      <c r="WMI8" s="124"/>
      <c r="WMJ8" s="124"/>
      <c r="WMK8" s="124"/>
      <c r="WML8" s="124"/>
      <c r="WMM8" s="124"/>
      <c r="WMN8" s="124"/>
      <c r="WMO8" s="124"/>
      <c r="WMP8" s="124"/>
      <c r="WMQ8" s="124"/>
      <c r="WMR8" s="124"/>
      <c r="WMS8" s="124"/>
      <c r="WMT8" s="124"/>
      <c r="WMU8" s="124"/>
      <c r="WMV8" s="124"/>
      <c r="WMW8" s="124"/>
      <c r="WMX8" s="124"/>
      <c r="WMY8" s="124"/>
      <c r="WMZ8" s="124"/>
      <c r="WNA8" s="124"/>
      <c r="WNB8" s="124"/>
      <c r="WNC8" s="124"/>
      <c r="WND8" s="124"/>
      <c r="WNE8" s="124"/>
      <c r="WNF8" s="124"/>
      <c r="WNG8" s="124"/>
      <c r="WNH8" s="124"/>
      <c r="WNI8" s="124"/>
      <c r="WNJ8" s="124"/>
      <c r="WNK8" s="124"/>
      <c r="WNL8" s="124"/>
      <c r="WNM8" s="124"/>
      <c r="WNN8" s="124"/>
      <c r="WNO8" s="124"/>
      <c r="WNP8" s="124"/>
      <c r="WNQ8" s="124"/>
      <c r="WNR8" s="124"/>
      <c r="WNS8" s="124"/>
      <c r="WNT8" s="124"/>
      <c r="WNU8" s="124"/>
      <c r="WNV8" s="124"/>
      <c r="WNW8" s="124"/>
      <c r="WNX8" s="124"/>
      <c r="WNY8" s="124"/>
      <c r="WNZ8" s="124"/>
      <c r="WOA8" s="124"/>
      <c r="WOB8" s="124"/>
      <c r="WOC8" s="124"/>
      <c r="WOD8" s="124"/>
      <c r="WOE8" s="124"/>
      <c r="WOF8" s="124"/>
      <c r="WOG8" s="124"/>
      <c r="WOH8" s="124"/>
      <c r="WOI8" s="124"/>
      <c r="WOJ8" s="124"/>
      <c r="WOK8" s="124"/>
      <c r="WOL8" s="124"/>
      <c r="WOM8" s="124"/>
      <c r="WON8" s="124"/>
      <c r="WOO8" s="124"/>
      <c r="WOP8" s="124"/>
      <c r="WOQ8" s="124"/>
      <c r="WOR8" s="124"/>
      <c r="WOS8" s="124"/>
      <c r="WOT8" s="124"/>
      <c r="WOU8" s="124"/>
      <c r="WOV8" s="124"/>
      <c r="WOW8" s="124"/>
      <c r="WOX8" s="124"/>
      <c r="WOY8" s="124"/>
      <c r="WOZ8" s="124"/>
      <c r="WPA8" s="124"/>
      <c r="WPB8" s="124"/>
      <c r="WPC8" s="124"/>
      <c r="WPD8" s="124"/>
      <c r="WPE8" s="124"/>
      <c r="WPF8" s="124"/>
      <c r="WPG8" s="124"/>
      <c r="WPH8" s="124"/>
      <c r="WPI8" s="124"/>
      <c r="WPJ8" s="124"/>
      <c r="WPK8" s="124"/>
      <c r="WPL8" s="124"/>
      <c r="WPM8" s="124"/>
      <c r="WPN8" s="124"/>
      <c r="WPO8" s="124"/>
      <c r="WPP8" s="124"/>
      <c r="WPQ8" s="124"/>
      <c r="WPR8" s="124"/>
      <c r="WPS8" s="124"/>
      <c r="WPT8" s="124"/>
      <c r="WPU8" s="124"/>
      <c r="WPV8" s="124"/>
      <c r="WPW8" s="124"/>
      <c r="WPX8" s="124"/>
      <c r="WPY8" s="124"/>
      <c r="WPZ8" s="124"/>
      <c r="WQA8" s="124"/>
      <c r="WQB8" s="124"/>
      <c r="WQC8" s="124"/>
      <c r="WQD8" s="124"/>
      <c r="WQE8" s="124"/>
      <c r="WQF8" s="124"/>
      <c r="WQG8" s="124"/>
      <c r="WQH8" s="124"/>
      <c r="WQI8" s="124"/>
      <c r="WQJ8" s="124"/>
      <c r="WQK8" s="124"/>
      <c r="WQL8" s="124"/>
      <c r="WQM8" s="124"/>
      <c r="WQN8" s="124"/>
      <c r="WQO8" s="124"/>
      <c r="WQP8" s="124"/>
      <c r="WQQ8" s="124"/>
      <c r="WQR8" s="124"/>
      <c r="WQS8" s="124"/>
      <c r="WQT8" s="124"/>
      <c r="WQU8" s="124"/>
      <c r="WQV8" s="124"/>
      <c r="WQW8" s="124"/>
      <c r="WQX8" s="124"/>
      <c r="WQY8" s="124"/>
      <c r="WQZ8" s="124"/>
      <c r="WRA8" s="124"/>
      <c r="WRB8" s="124"/>
      <c r="WRC8" s="124"/>
      <c r="WRD8" s="124"/>
      <c r="WRE8" s="124"/>
      <c r="WRF8" s="124"/>
      <c r="WRG8" s="124"/>
      <c r="WRH8" s="124"/>
      <c r="WRI8" s="124"/>
      <c r="WRJ8" s="124"/>
      <c r="WRK8" s="124"/>
      <c r="WRL8" s="124"/>
      <c r="WRM8" s="124"/>
      <c r="WRN8" s="124"/>
      <c r="WRO8" s="124"/>
      <c r="WRP8" s="124"/>
      <c r="WRQ8" s="124"/>
      <c r="WRR8" s="124"/>
      <c r="WRS8" s="124"/>
      <c r="WRT8" s="124"/>
      <c r="WRU8" s="124"/>
      <c r="WRV8" s="124"/>
      <c r="WRW8" s="124"/>
      <c r="WRX8" s="124"/>
      <c r="WRY8" s="124"/>
      <c r="WRZ8" s="124"/>
      <c r="WSA8" s="124"/>
      <c r="WSB8" s="124"/>
      <c r="WSC8" s="124"/>
      <c r="WSD8" s="124"/>
      <c r="WSE8" s="124"/>
      <c r="WSF8" s="124"/>
      <c r="WSG8" s="124"/>
      <c r="WSH8" s="124"/>
      <c r="WSI8" s="124"/>
      <c r="WSJ8" s="124"/>
      <c r="WSK8" s="124"/>
      <c r="WSL8" s="124"/>
      <c r="WSM8" s="124"/>
      <c r="WSN8" s="124"/>
      <c r="WSO8" s="124"/>
      <c r="WSP8" s="124"/>
      <c r="WSQ8" s="124"/>
      <c r="WSR8" s="124"/>
      <c r="WSS8" s="124"/>
      <c r="WST8" s="124"/>
      <c r="WSU8" s="124"/>
      <c r="WSV8" s="124"/>
      <c r="WSW8" s="124"/>
      <c r="WSX8" s="124"/>
      <c r="WSY8" s="124"/>
      <c r="WSZ8" s="124"/>
      <c r="WTA8" s="124"/>
      <c r="WTB8" s="124"/>
      <c r="WTC8" s="124"/>
      <c r="WTD8" s="124"/>
      <c r="WTE8" s="124"/>
      <c r="WTF8" s="124"/>
      <c r="WTG8" s="124"/>
      <c r="WTH8" s="124"/>
      <c r="WTI8" s="124"/>
      <c r="WTJ8" s="124"/>
      <c r="WTK8" s="124"/>
      <c r="WTL8" s="124"/>
      <c r="WTM8" s="124"/>
      <c r="WTN8" s="124"/>
      <c r="WTO8" s="124"/>
      <c r="WTP8" s="124"/>
      <c r="WTQ8" s="124"/>
      <c r="WTR8" s="124"/>
      <c r="WTS8" s="124"/>
      <c r="WTT8" s="124"/>
      <c r="WTU8" s="124"/>
      <c r="WTV8" s="124"/>
      <c r="WTW8" s="124"/>
      <c r="WTX8" s="124"/>
      <c r="WTY8" s="124"/>
      <c r="WTZ8" s="124"/>
      <c r="WUA8" s="124"/>
      <c r="WUB8" s="124"/>
      <c r="WUC8" s="124"/>
      <c r="WUD8" s="124"/>
      <c r="WUE8" s="124"/>
      <c r="WUF8" s="124"/>
      <c r="WUG8" s="124"/>
      <c r="WUH8" s="124"/>
      <c r="WUI8" s="124"/>
      <c r="WUJ8" s="124"/>
      <c r="WUK8" s="124"/>
      <c r="WUL8" s="124"/>
      <c r="WUM8" s="124"/>
      <c r="WUN8" s="124"/>
      <c r="WUO8" s="124"/>
      <c r="WUP8" s="124"/>
      <c r="WUQ8" s="124"/>
      <c r="WUR8" s="124"/>
      <c r="WUS8" s="124"/>
      <c r="WUT8" s="124"/>
      <c r="WUU8" s="124"/>
      <c r="WUV8" s="124"/>
      <c r="WUW8" s="124"/>
      <c r="WUX8" s="124"/>
      <c r="WUY8" s="124"/>
      <c r="WUZ8" s="124"/>
      <c r="WVA8" s="124"/>
      <c r="WVB8" s="124"/>
      <c r="WVC8" s="124"/>
      <c r="WVD8" s="124"/>
      <c r="WVE8" s="124"/>
      <c r="WVF8" s="124"/>
      <c r="WVG8" s="124"/>
      <c r="WVH8" s="124"/>
      <c r="WVI8" s="124"/>
      <c r="WVJ8" s="124"/>
      <c r="WVK8" s="124"/>
      <c r="WVL8" s="124"/>
      <c r="WVM8" s="124"/>
      <c r="WVN8" s="124"/>
      <c r="WVO8" s="124"/>
      <c r="WVP8" s="124"/>
      <c r="WVQ8" s="124"/>
      <c r="WVR8" s="124"/>
      <c r="WVS8" s="124"/>
      <c r="WVT8" s="124"/>
      <c r="WVU8" s="124"/>
      <c r="WVV8" s="124"/>
      <c r="WVW8" s="124"/>
      <c r="WVX8" s="124"/>
      <c r="WVY8" s="124"/>
      <c r="WVZ8" s="124"/>
      <c r="WWA8" s="124"/>
      <c r="WWB8" s="124"/>
      <c r="WWC8" s="124"/>
      <c r="WWD8" s="124"/>
      <c r="WWE8" s="124"/>
      <c r="WWF8" s="124"/>
      <c r="WWG8" s="124"/>
      <c r="WWH8" s="124"/>
      <c r="WWI8" s="124"/>
      <c r="WWJ8" s="124"/>
      <c r="WWK8" s="124"/>
      <c r="WWL8" s="124"/>
      <c r="WWM8" s="124"/>
      <c r="WWN8" s="124"/>
      <c r="WWO8" s="124"/>
      <c r="WWP8" s="124"/>
      <c r="WWQ8" s="124"/>
      <c r="WWR8" s="124"/>
      <c r="WWS8" s="124"/>
      <c r="WWT8" s="124"/>
      <c r="WWU8" s="124"/>
      <c r="WWV8" s="124"/>
      <c r="WWW8" s="124"/>
      <c r="WWX8" s="124"/>
      <c r="WWY8" s="124"/>
      <c r="WWZ8" s="124"/>
      <c r="WXA8" s="124"/>
      <c r="WXB8" s="124"/>
      <c r="WXC8" s="124"/>
      <c r="WXD8" s="124"/>
      <c r="WXE8" s="124"/>
      <c r="WXF8" s="124"/>
      <c r="WXG8" s="124"/>
      <c r="WXH8" s="124"/>
      <c r="WXI8" s="124"/>
      <c r="WXJ8" s="124"/>
      <c r="WXK8" s="124"/>
      <c r="WXL8" s="124"/>
      <c r="WXM8" s="124"/>
      <c r="WXN8" s="124"/>
      <c r="WXO8" s="124"/>
      <c r="WXP8" s="124"/>
      <c r="WXQ8" s="124"/>
      <c r="WXR8" s="124"/>
      <c r="WXS8" s="124"/>
      <c r="WXT8" s="124"/>
      <c r="WXU8" s="124"/>
      <c r="WXV8" s="124"/>
      <c r="WXW8" s="124"/>
      <c r="WXX8" s="124"/>
      <c r="WXY8" s="124"/>
      <c r="WXZ8" s="124"/>
      <c r="WYA8" s="124"/>
      <c r="WYB8" s="124"/>
      <c r="WYC8" s="124"/>
      <c r="WYD8" s="124"/>
      <c r="WYE8" s="124"/>
      <c r="WYF8" s="124"/>
      <c r="WYG8" s="124"/>
      <c r="WYH8" s="124"/>
      <c r="WYI8" s="124"/>
      <c r="WYJ8" s="124"/>
      <c r="WYK8" s="124"/>
      <c r="WYL8" s="124"/>
      <c r="WYM8" s="124"/>
      <c r="WYN8" s="124"/>
      <c r="WYO8" s="124"/>
      <c r="WYP8" s="124"/>
      <c r="WYQ8" s="124"/>
      <c r="WYR8" s="124"/>
      <c r="WYS8" s="124"/>
      <c r="WYT8" s="124"/>
      <c r="WYU8" s="124"/>
      <c r="WYV8" s="124"/>
      <c r="WYW8" s="124"/>
      <c r="WYX8" s="124"/>
      <c r="WYY8" s="124"/>
      <c r="WYZ8" s="124"/>
      <c r="WZA8" s="124"/>
      <c r="WZB8" s="124"/>
      <c r="WZC8" s="124"/>
      <c r="WZD8" s="124"/>
      <c r="WZE8" s="124"/>
      <c r="WZF8" s="124"/>
      <c r="WZG8" s="124"/>
      <c r="WZH8" s="124"/>
      <c r="WZI8" s="124"/>
      <c r="WZJ8" s="124"/>
      <c r="WZK8" s="124"/>
      <c r="WZL8" s="124"/>
      <c r="WZM8" s="124"/>
      <c r="WZN8" s="124"/>
      <c r="WZO8" s="124"/>
      <c r="WZP8" s="124"/>
      <c r="WZQ8" s="124"/>
      <c r="WZR8" s="124"/>
      <c r="WZS8" s="124"/>
      <c r="WZT8" s="124"/>
      <c r="WZU8" s="124"/>
      <c r="WZV8" s="124"/>
      <c r="WZW8" s="124"/>
      <c r="WZX8" s="124"/>
      <c r="WZY8" s="124"/>
      <c r="WZZ8" s="124"/>
      <c r="XAA8" s="124"/>
      <c r="XAB8" s="124"/>
      <c r="XAC8" s="124"/>
      <c r="XAD8" s="124"/>
      <c r="XAE8" s="124"/>
      <c r="XAF8" s="124"/>
      <c r="XAG8" s="124"/>
      <c r="XAH8" s="124"/>
      <c r="XAI8" s="124"/>
      <c r="XAJ8" s="124"/>
      <c r="XAK8" s="124"/>
      <c r="XAL8" s="124"/>
      <c r="XAM8" s="124"/>
      <c r="XAN8" s="124"/>
      <c r="XAO8" s="124"/>
      <c r="XAP8" s="124"/>
      <c r="XAQ8" s="124"/>
      <c r="XAR8" s="124"/>
      <c r="XAS8" s="124"/>
      <c r="XAT8" s="124"/>
      <c r="XAU8" s="124"/>
      <c r="XAV8" s="124"/>
      <c r="XAW8" s="124"/>
      <c r="XAX8" s="124"/>
      <c r="XAY8" s="124"/>
      <c r="XAZ8" s="124"/>
      <c r="XBA8" s="124"/>
      <c r="XBB8" s="124"/>
      <c r="XBC8" s="124"/>
      <c r="XBD8" s="124"/>
      <c r="XBE8" s="124"/>
      <c r="XBF8" s="124"/>
      <c r="XBG8" s="124"/>
      <c r="XBH8" s="124"/>
      <c r="XBI8" s="124"/>
      <c r="XBJ8" s="124"/>
      <c r="XBK8" s="124"/>
      <c r="XBL8" s="124"/>
      <c r="XBM8" s="124"/>
      <c r="XBN8" s="124"/>
      <c r="XBO8" s="124"/>
      <c r="XBP8" s="124"/>
      <c r="XBQ8" s="124"/>
      <c r="XBR8" s="124"/>
      <c r="XBS8" s="124"/>
      <c r="XBT8" s="124"/>
      <c r="XBU8" s="124"/>
      <c r="XBV8" s="124"/>
      <c r="XBW8" s="124"/>
      <c r="XBX8" s="124"/>
      <c r="XBY8" s="124"/>
      <c r="XBZ8" s="124"/>
      <c r="XCA8" s="124"/>
      <c r="XCB8" s="124"/>
      <c r="XCC8" s="124"/>
      <c r="XCD8" s="124"/>
      <c r="XCE8" s="124"/>
      <c r="XCF8" s="124"/>
      <c r="XCG8" s="124"/>
      <c r="XCH8" s="124"/>
      <c r="XCI8" s="124"/>
      <c r="XCJ8" s="124"/>
      <c r="XCK8" s="124"/>
      <c r="XCL8" s="124"/>
      <c r="XCM8" s="124"/>
      <c r="XCN8" s="124"/>
      <c r="XCO8" s="124"/>
      <c r="XCP8" s="124"/>
      <c r="XCQ8" s="124"/>
      <c r="XCR8" s="124"/>
      <c r="XCS8" s="124"/>
      <c r="XCT8" s="124"/>
      <c r="XCU8" s="124"/>
      <c r="XCV8" s="124"/>
      <c r="XCW8" s="124"/>
      <c r="XCX8" s="124"/>
      <c r="XCY8" s="124"/>
      <c r="XCZ8" s="124"/>
      <c r="XDA8" s="124"/>
      <c r="XDB8" s="124"/>
      <c r="XDC8" s="124"/>
      <c r="XDD8" s="124"/>
      <c r="XDE8" s="124"/>
      <c r="XDF8" s="124"/>
      <c r="XDG8" s="124"/>
      <c r="XDH8" s="124"/>
      <c r="XDI8" s="124"/>
      <c r="XDJ8" s="124"/>
      <c r="XDK8" s="124"/>
      <c r="XDL8" s="124"/>
      <c r="XDM8" s="124"/>
      <c r="XDN8" s="124"/>
      <c r="XDO8" s="124"/>
      <c r="XDP8" s="124"/>
      <c r="XDQ8" s="124"/>
      <c r="XDR8" s="124"/>
      <c r="XDS8" s="124"/>
      <c r="XDT8" s="124"/>
      <c r="XDU8" s="124"/>
      <c r="XDV8" s="124"/>
      <c r="XDW8" s="124"/>
      <c r="XDX8" s="124"/>
      <c r="XDY8" s="124"/>
      <c r="XDZ8" s="124"/>
      <c r="XEA8" s="124"/>
      <c r="XEB8" s="124"/>
      <c r="XEC8" s="124"/>
      <c r="XED8" s="124"/>
      <c r="XEE8" s="124"/>
      <c r="XEF8" s="124"/>
      <c r="XEG8" s="124"/>
      <c r="XEH8" s="124"/>
      <c r="XEI8" s="124"/>
      <c r="XEJ8" s="124"/>
      <c r="XEK8" s="124"/>
      <c r="XEL8" s="124"/>
      <c r="XEM8" s="124"/>
      <c r="XEN8" s="124"/>
      <c r="XEO8" s="124"/>
      <c r="XEP8" s="124"/>
      <c r="XEQ8" s="124"/>
      <c r="XER8" s="124"/>
      <c r="XES8" s="124"/>
      <c r="XET8" s="124"/>
      <c r="XEU8" s="124"/>
      <c r="XEV8" s="124"/>
      <c r="XEW8" s="125"/>
      <c r="XEX8" s="125"/>
    </row>
    <row r="10" customHeight="1" spans="2:2">
      <c r="B10" s="119"/>
    </row>
  </sheetData>
  <mergeCells count="3">
    <mergeCell ref="A1:F1"/>
    <mergeCell ref="E2:F2"/>
    <mergeCell ref="A8:F8"/>
  </mergeCells>
  <printOptions horizontalCentered="1"/>
  <pageMargins left="0.511805555555556" right="0.511805555555556" top="0.590277777777778" bottom="0.550694444444444" header="0.314583333333333" footer="0.314583333333333"/>
  <pageSetup paperSize="9" firstPageNumber="137" orientation="portrait" useFirstPageNumber="1"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3"/>
  <sheetViews>
    <sheetView workbookViewId="0">
      <selection activeCell="A1" sqref="A1:D1"/>
    </sheetView>
  </sheetViews>
  <sheetFormatPr defaultColWidth="9" defaultRowHeight="30" customHeight="1"/>
  <cols>
    <col min="1" max="1" width="32.5083333333333" style="110" customWidth="1"/>
    <col min="2" max="2" width="11.25" style="110" customWidth="1"/>
    <col min="3" max="3" width="32.5083333333333" style="110" customWidth="1"/>
    <col min="4" max="4" width="11.25" style="110" customWidth="1"/>
    <col min="5" max="16384" width="9" style="110"/>
  </cols>
  <sheetData>
    <row r="1" customHeight="1" spans="1:4">
      <c r="A1" s="111" t="s">
        <v>294</v>
      </c>
      <c r="B1" s="111"/>
      <c r="C1" s="111"/>
      <c r="D1" s="111"/>
    </row>
    <row r="2" ht="20.1" customHeight="1" spans="3:4">
      <c r="C2" s="112" t="s">
        <v>63</v>
      </c>
      <c r="D2" s="112"/>
    </row>
    <row r="3" s="106" customFormat="1" ht="35.1" customHeight="1" spans="1:4">
      <c r="A3" s="113" t="s">
        <v>2</v>
      </c>
      <c r="B3" s="113" t="s">
        <v>5</v>
      </c>
      <c r="C3" s="113" t="s">
        <v>2</v>
      </c>
      <c r="D3" s="113" t="s">
        <v>5</v>
      </c>
    </row>
    <row r="4" s="107" customFormat="1" ht="35.1" customHeight="1" spans="1:6">
      <c r="A4" s="114" t="s">
        <v>295</v>
      </c>
      <c r="B4" s="115">
        <v>343313</v>
      </c>
      <c r="C4" s="114" t="s">
        <v>296</v>
      </c>
      <c r="D4" s="115">
        <v>287831</v>
      </c>
      <c r="F4" s="116"/>
    </row>
    <row r="5" ht="35.1" customHeight="1" spans="1:7">
      <c r="A5" s="117" t="s">
        <v>297</v>
      </c>
      <c r="B5" s="118">
        <v>27213</v>
      </c>
      <c r="C5" s="117" t="s">
        <v>298</v>
      </c>
      <c r="D5" s="118">
        <v>15542</v>
      </c>
      <c r="G5" s="119"/>
    </row>
    <row r="6" ht="35.1" customHeight="1" spans="1:4">
      <c r="A6" s="117" t="s">
        <v>299</v>
      </c>
      <c r="B6" s="118">
        <v>245775</v>
      </c>
      <c r="C6" s="117" t="s">
        <v>300</v>
      </c>
      <c r="D6" s="118">
        <v>207319</v>
      </c>
    </row>
    <row r="7" ht="35.1" customHeight="1" spans="1:4">
      <c r="A7" s="117" t="s">
        <v>301</v>
      </c>
      <c r="B7" s="118">
        <v>70325</v>
      </c>
      <c r="C7" s="117" t="s">
        <v>302</v>
      </c>
      <c r="D7" s="118">
        <v>64970</v>
      </c>
    </row>
    <row r="8" ht="35.1" customHeight="1" spans="1:6">
      <c r="A8" s="114" t="s">
        <v>303</v>
      </c>
      <c r="B8" s="115">
        <v>304042</v>
      </c>
      <c r="C8" s="114" t="s">
        <v>304</v>
      </c>
      <c r="D8" s="115">
        <v>359524</v>
      </c>
      <c r="F8" s="119"/>
    </row>
    <row r="9" s="108" customFormat="1" ht="35.1" customHeight="1" spans="1:4">
      <c r="A9" s="120" t="s">
        <v>103</v>
      </c>
      <c r="B9" s="115">
        <f>B4+B8</f>
        <v>647355</v>
      </c>
      <c r="C9" s="121" t="s">
        <v>104</v>
      </c>
      <c r="D9" s="115">
        <f>D4+D8</f>
        <v>647355</v>
      </c>
    </row>
    <row r="10" s="109" customFormat="1" ht="35.1" customHeight="1" spans="1:16382">
      <c r="A10" s="122" t="s">
        <v>289</v>
      </c>
      <c r="B10" s="122"/>
      <c r="C10" s="122"/>
      <c r="D10" s="122"/>
      <c r="E10" s="123"/>
      <c r="F10" s="123"/>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c r="IW10" s="124"/>
      <c r="IX10" s="124"/>
      <c r="IY10" s="124"/>
      <c r="IZ10" s="124"/>
      <c r="JA10" s="124"/>
      <c r="JB10" s="124"/>
      <c r="JC10" s="124"/>
      <c r="JD10" s="124"/>
      <c r="JE10" s="124"/>
      <c r="JF10" s="124"/>
      <c r="JG10" s="124"/>
      <c r="JH10" s="124"/>
      <c r="JI10" s="124"/>
      <c r="JJ10" s="124"/>
      <c r="JK10" s="124"/>
      <c r="JL10" s="124"/>
      <c r="JM10" s="124"/>
      <c r="JN10" s="124"/>
      <c r="JO10" s="124"/>
      <c r="JP10" s="124"/>
      <c r="JQ10" s="124"/>
      <c r="JR10" s="124"/>
      <c r="JS10" s="124"/>
      <c r="JT10" s="124"/>
      <c r="JU10" s="124"/>
      <c r="JV10" s="124"/>
      <c r="JW10" s="124"/>
      <c r="JX10" s="124"/>
      <c r="JY10" s="124"/>
      <c r="JZ10" s="124"/>
      <c r="KA10" s="124"/>
      <c r="KB10" s="124"/>
      <c r="KC10" s="124"/>
      <c r="KD10" s="124"/>
      <c r="KE10" s="124"/>
      <c r="KF10" s="124"/>
      <c r="KG10" s="124"/>
      <c r="KH10" s="124"/>
      <c r="KI10" s="124"/>
      <c r="KJ10" s="124"/>
      <c r="KK10" s="124"/>
      <c r="KL10" s="124"/>
      <c r="KM10" s="124"/>
      <c r="KN10" s="124"/>
      <c r="KO10" s="124"/>
      <c r="KP10" s="124"/>
      <c r="KQ10" s="124"/>
      <c r="KR10" s="124"/>
      <c r="KS10" s="124"/>
      <c r="KT10" s="124"/>
      <c r="KU10" s="124"/>
      <c r="KV10" s="124"/>
      <c r="KW10" s="124"/>
      <c r="KX10" s="124"/>
      <c r="KY10" s="124"/>
      <c r="KZ10" s="124"/>
      <c r="LA10" s="124"/>
      <c r="LB10" s="124"/>
      <c r="LC10" s="124"/>
      <c r="LD10" s="124"/>
      <c r="LE10" s="124"/>
      <c r="LF10" s="124"/>
      <c r="LG10" s="124"/>
      <c r="LH10" s="124"/>
      <c r="LI10" s="124"/>
      <c r="LJ10" s="124"/>
      <c r="LK10" s="124"/>
      <c r="LL10" s="124"/>
      <c r="LM10" s="124"/>
      <c r="LN10" s="124"/>
      <c r="LO10" s="124"/>
      <c r="LP10" s="124"/>
      <c r="LQ10" s="124"/>
      <c r="LR10" s="124"/>
      <c r="LS10" s="124"/>
      <c r="LT10" s="124"/>
      <c r="LU10" s="124"/>
      <c r="LV10" s="124"/>
      <c r="LW10" s="124"/>
      <c r="LX10" s="124"/>
      <c r="LY10" s="124"/>
      <c r="LZ10" s="124"/>
      <c r="MA10" s="124"/>
      <c r="MB10" s="124"/>
      <c r="MC10" s="124"/>
      <c r="MD10" s="124"/>
      <c r="ME10" s="124"/>
      <c r="MF10" s="124"/>
      <c r="MG10" s="124"/>
      <c r="MH10" s="124"/>
      <c r="MI10" s="124"/>
      <c r="MJ10" s="124"/>
      <c r="MK10" s="124"/>
      <c r="ML10" s="124"/>
      <c r="MM10" s="124"/>
      <c r="MN10" s="124"/>
      <c r="MO10" s="124"/>
      <c r="MP10" s="124"/>
      <c r="MQ10" s="124"/>
      <c r="MR10" s="124"/>
      <c r="MS10" s="124"/>
      <c r="MT10" s="124"/>
      <c r="MU10" s="124"/>
      <c r="MV10" s="124"/>
      <c r="MW10" s="124"/>
      <c r="MX10" s="124"/>
      <c r="MY10" s="124"/>
      <c r="MZ10" s="124"/>
      <c r="NA10" s="124"/>
      <c r="NB10" s="124"/>
      <c r="NC10" s="124"/>
      <c r="ND10" s="124"/>
      <c r="NE10" s="124"/>
      <c r="NF10" s="124"/>
      <c r="NG10" s="124"/>
      <c r="NH10" s="124"/>
      <c r="NI10" s="124"/>
      <c r="NJ10" s="124"/>
      <c r="NK10" s="124"/>
      <c r="NL10" s="124"/>
      <c r="NM10" s="124"/>
      <c r="NN10" s="124"/>
      <c r="NO10" s="124"/>
      <c r="NP10" s="124"/>
      <c r="NQ10" s="124"/>
      <c r="NR10" s="124"/>
      <c r="NS10" s="124"/>
      <c r="NT10" s="124"/>
      <c r="NU10" s="124"/>
      <c r="NV10" s="124"/>
      <c r="NW10" s="124"/>
      <c r="NX10" s="124"/>
      <c r="NY10" s="124"/>
      <c r="NZ10" s="124"/>
      <c r="OA10" s="124"/>
      <c r="OB10" s="124"/>
      <c r="OC10" s="124"/>
      <c r="OD10" s="124"/>
      <c r="OE10" s="124"/>
      <c r="OF10" s="124"/>
      <c r="OG10" s="124"/>
      <c r="OH10" s="124"/>
      <c r="OI10" s="124"/>
      <c r="OJ10" s="124"/>
      <c r="OK10" s="124"/>
      <c r="OL10" s="124"/>
      <c r="OM10" s="124"/>
      <c r="ON10" s="124"/>
      <c r="OO10" s="124"/>
      <c r="OP10" s="124"/>
      <c r="OQ10" s="124"/>
      <c r="OR10" s="124"/>
      <c r="OS10" s="124"/>
      <c r="OT10" s="124"/>
      <c r="OU10" s="124"/>
      <c r="OV10" s="124"/>
      <c r="OW10" s="124"/>
      <c r="OX10" s="124"/>
      <c r="OY10" s="124"/>
      <c r="OZ10" s="124"/>
      <c r="PA10" s="124"/>
      <c r="PB10" s="124"/>
      <c r="PC10" s="124"/>
      <c r="PD10" s="124"/>
      <c r="PE10" s="124"/>
      <c r="PF10" s="124"/>
      <c r="PG10" s="124"/>
      <c r="PH10" s="124"/>
      <c r="PI10" s="124"/>
      <c r="PJ10" s="124"/>
      <c r="PK10" s="124"/>
      <c r="PL10" s="124"/>
      <c r="PM10" s="124"/>
      <c r="PN10" s="124"/>
      <c r="PO10" s="124"/>
      <c r="PP10" s="124"/>
      <c r="PQ10" s="124"/>
      <c r="PR10" s="124"/>
      <c r="PS10" s="124"/>
      <c r="PT10" s="124"/>
      <c r="PU10" s="124"/>
      <c r="PV10" s="124"/>
      <c r="PW10" s="124"/>
      <c r="PX10" s="124"/>
      <c r="PY10" s="124"/>
      <c r="PZ10" s="124"/>
      <c r="QA10" s="124"/>
      <c r="QB10" s="124"/>
      <c r="QC10" s="124"/>
      <c r="QD10" s="124"/>
      <c r="QE10" s="124"/>
      <c r="QF10" s="124"/>
      <c r="QG10" s="124"/>
      <c r="QH10" s="124"/>
      <c r="QI10" s="124"/>
      <c r="QJ10" s="124"/>
      <c r="QK10" s="124"/>
      <c r="QL10" s="124"/>
      <c r="QM10" s="124"/>
      <c r="QN10" s="124"/>
      <c r="QO10" s="124"/>
      <c r="QP10" s="124"/>
      <c r="QQ10" s="124"/>
      <c r="QR10" s="124"/>
      <c r="QS10" s="124"/>
      <c r="QT10" s="124"/>
      <c r="QU10" s="124"/>
      <c r="QV10" s="124"/>
      <c r="QW10" s="124"/>
      <c r="QX10" s="124"/>
      <c r="QY10" s="124"/>
      <c r="QZ10" s="124"/>
      <c r="RA10" s="124"/>
      <c r="RB10" s="124"/>
      <c r="RC10" s="124"/>
      <c r="RD10" s="124"/>
      <c r="RE10" s="124"/>
      <c r="RF10" s="124"/>
      <c r="RG10" s="124"/>
      <c r="RH10" s="124"/>
      <c r="RI10" s="124"/>
      <c r="RJ10" s="124"/>
      <c r="RK10" s="124"/>
      <c r="RL10" s="124"/>
      <c r="RM10" s="124"/>
      <c r="RN10" s="124"/>
      <c r="RO10" s="124"/>
      <c r="RP10" s="124"/>
      <c r="RQ10" s="124"/>
      <c r="RR10" s="124"/>
      <c r="RS10" s="124"/>
      <c r="RT10" s="124"/>
      <c r="RU10" s="124"/>
      <c r="RV10" s="124"/>
      <c r="RW10" s="124"/>
      <c r="RX10" s="124"/>
      <c r="RY10" s="124"/>
      <c r="RZ10" s="124"/>
      <c r="SA10" s="124"/>
      <c r="SB10" s="124"/>
      <c r="SC10" s="124"/>
      <c r="SD10" s="124"/>
      <c r="SE10" s="124"/>
      <c r="SF10" s="124"/>
      <c r="SG10" s="124"/>
      <c r="SH10" s="124"/>
      <c r="SI10" s="124"/>
      <c r="SJ10" s="124"/>
      <c r="SK10" s="124"/>
      <c r="SL10" s="124"/>
      <c r="SM10" s="124"/>
      <c r="SN10" s="124"/>
      <c r="SO10" s="124"/>
      <c r="SP10" s="124"/>
      <c r="SQ10" s="124"/>
      <c r="SR10" s="124"/>
      <c r="SS10" s="124"/>
      <c r="ST10" s="124"/>
      <c r="SU10" s="124"/>
      <c r="SV10" s="124"/>
      <c r="SW10" s="124"/>
      <c r="SX10" s="124"/>
      <c r="SY10" s="124"/>
      <c r="SZ10" s="124"/>
      <c r="TA10" s="124"/>
      <c r="TB10" s="124"/>
      <c r="TC10" s="124"/>
      <c r="TD10" s="124"/>
      <c r="TE10" s="124"/>
      <c r="TF10" s="124"/>
      <c r="TG10" s="124"/>
      <c r="TH10" s="124"/>
      <c r="TI10" s="124"/>
      <c r="TJ10" s="124"/>
      <c r="TK10" s="124"/>
      <c r="TL10" s="124"/>
      <c r="TM10" s="124"/>
      <c r="TN10" s="124"/>
      <c r="TO10" s="124"/>
      <c r="TP10" s="124"/>
      <c r="TQ10" s="124"/>
      <c r="TR10" s="124"/>
      <c r="TS10" s="124"/>
      <c r="TT10" s="124"/>
      <c r="TU10" s="124"/>
      <c r="TV10" s="124"/>
      <c r="TW10" s="124"/>
      <c r="TX10" s="124"/>
      <c r="TY10" s="124"/>
      <c r="TZ10" s="124"/>
      <c r="UA10" s="124"/>
      <c r="UB10" s="124"/>
      <c r="UC10" s="124"/>
      <c r="UD10" s="124"/>
      <c r="UE10" s="124"/>
      <c r="UF10" s="124"/>
      <c r="UG10" s="124"/>
      <c r="UH10" s="124"/>
      <c r="UI10" s="124"/>
      <c r="UJ10" s="124"/>
      <c r="UK10" s="124"/>
      <c r="UL10" s="124"/>
      <c r="UM10" s="124"/>
      <c r="UN10" s="124"/>
      <c r="UO10" s="124"/>
      <c r="UP10" s="124"/>
      <c r="UQ10" s="124"/>
      <c r="UR10" s="124"/>
      <c r="US10" s="124"/>
      <c r="UT10" s="124"/>
      <c r="UU10" s="124"/>
      <c r="UV10" s="124"/>
      <c r="UW10" s="124"/>
      <c r="UX10" s="124"/>
      <c r="UY10" s="124"/>
      <c r="UZ10" s="124"/>
      <c r="VA10" s="124"/>
      <c r="VB10" s="124"/>
      <c r="VC10" s="124"/>
      <c r="VD10" s="124"/>
      <c r="VE10" s="124"/>
      <c r="VF10" s="124"/>
      <c r="VG10" s="124"/>
      <c r="VH10" s="124"/>
      <c r="VI10" s="124"/>
      <c r="VJ10" s="124"/>
      <c r="VK10" s="124"/>
      <c r="VL10" s="124"/>
      <c r="VM10" s="124"/>
      <c r="VN10" s="124"/>
      <c r="VO10" s="124"/>
      <c r="VP10" s="124"/>
      <c r="VQ10" s="124"/>
      <c r="VR10" s="124"/>
      <c r="VS10" s="124"/>
      <c r="VT10" s="124"/>
      <c r="VU10" s="124"/>
      <c r="VV10" s="124"/>
      <c r="VW10" s="124"/>
      <c r="VX10" s="124"/>
      <c r="VY10" s="124"/>
      <c r="VZ10" s="124"/>
      <c r="WA10" s="124"/>
      <c r="WB10" s="124"/>
      <c r="WC10" s="124"/>
      <c r="WD10" s="124"/>
      <c r="WE10" s="124"/>
      <c r="WF10" s="124"/>
      <c r="WG10" s="124"/>
      <c r="WH10" s="124"/>
      <c r="WI10" s="124"/>
      <c r="WJ10" s="124"/>
      <c r="WK10" s="124"/>
      <c r="WL10" s="124"/>
      <c r="WM10" s="124"/>
      <c r="WN10" s="124"/>
      <c r="WO10" s="124"/>
      <c r="WP10" s="124"/>
      <c r="WQ10" s="124"/>
      <c r="WR10" s="124"/>
      <c r="WS10" s="124"/>
      <c r="WT10" s="124"/>
      <c r="WU10" s="124"/>
      <c r="WV10" s="124"/>
      <c r="WW10" s="124"/>
      <c r="WX10" s="124"/>
      <c r="WY10" s="124"/>
      <c r="WZ10" s="124"/>
      <c r="XA10" s="124"/>
      <c r="XB10" s="124"/>
      <c r="XC10" s="124"/>
      <c r="XD10" s="124"/>
      <c r="XE10" s="124"/>
      <c r="XF10" s="124"/>
      <c r="XG10" s="124"/>
      <c r="XH10" s="124"/>
      <c r="XI10" s="124"/>
      <c r="XJ10" s="124"/>
      <c r="XK10" s="124"/>
      <c r="XL10" s="124"/>
      <c r="XM10" s="124"/>
      <c r="XN10" s="124"/>
      <c r="XO10" s="124"/>
      <c r="XP10" s="124"/>
      <c r="XQ10" s="124"/>
      <c r="XR10" s="124"/>
      <c r="XS10" s="124"/>
      <c r="XT10" s="124"/>
      <c r="XU10" s="124"/>
      <c r="XV10" s="124"/>
      <c r="XW10" s="124"/>
      <c r="XX10" s="124"/>
      <c r="XY10" s="124"/>
      <c r="XZ10" s="124"/>
      <c r="YA10" s="124"/>
      <c r="YB10" s="124"/>
      <c r="YC10" s="124"/>
      <c r="YD10" s="124"/>
      <c r="YE10" s="124"/>
      <c r="YF10" s="124"/>
      <c r="YG10" s="124"/>
      <c r="YH10" s="124"/>
      <c r="YI10" s="124"/>
      <c r="YJ10" s="124"/>
      <c r="YK10" s="124"/>
      <c r="YL10" s="124"/>
      <c r="YM10" s="124"/>
      <c r="YN10" s="124"/>
      <c r="YO10" s="124"/>
      <c r="YP10" s="124"/>
      <c r="YQ10" s="124"/>
      <c r="YR10" s="124"/>
      <c r="YS10" s="124"/>
      <c r="YT10" s="124"/>
      <c r="YU10" s="124"/>
      <c r="YV10" s="124"/>
      <c r="YW10" s="124"/>
      <c r="YX10" s="124"/>
      <c r="YY10" s="124"/>
      <c r="YZ10" s="124"/>
      <c r="ZA10" s="124"/>
      <c r="ZB10" s="124"/>
      <c r="ZC10" s="124"/>
      <c r="ZD10" s="124"/>
      <c r="ZE10" s="124"/>
      <c r="ZF10" s="124"/>
      <c r="ZG10" s="124"/>
      <c r="ZH10" s="124"/>
      <c r="ZI10" s="124"/>
      <c r="ZJ10" s="124"/>
      <c r="ZK10" s="124"/>
      <c r="ZL10" s="124"/>
      <c r="ZM10" s="124"/>
      <c r="ZN10" s="124"/>
      <c r="ZO10" s="124"/>
      <c r="ZP10" s="124"/>
      <c r="ZQ10" s="124"/>
      <c r="ZR10" s="124"/>
      <c r="ZS10" s="124"/>
      <c r="ZT10" s="124"/>
      <c r="ZU10" s="124"/>
      <c r="ZV10" s="124"/>
      <c r="ZW10" s="124"/>
      <c r="ZX10" s="124"/>
      <c r="ZY10" s="124"/>
      <c r="ZZ10" s="124"/>
      <c r="AAA10" s="124"/>
      <c r="AAB10" s="124"/>
      <c r="AAC10" s="124"/>
      <c r="AAD10" s="124"/>
      <c r="AAE10" s="124"/>
      <c r="AAF10" s="124"/>
      <c r="AAG10" s="124"/>
      <c r="AAH10" s="124"/>
      <c r="AAI10" s="124"/>
      <c r="AAJ10" s="124"/>
      <c r="AAK10" s="124"/>
      <c r="AAL10" s="124"/>
      <c r="AAM10" s="124"/>
      <c r="AAN10" s="124"/>
      <c r="AAO10" s="124"/>
      <c r="AAP10" s="124"/>
      <c r="AAQ10" s="124"/>
      <c r="AAR10" s="124"/>
      <c r="AAS10" s="124"/>
      <c r="AAT10" s="124"/>
      <c r="AAU10" s="124"/>
      <c r="AAV10" s="124"/>
      <c r="AAW10" s="124"/>
      <c r="AAX10" s="124"/>
      <c r="AAY10" s="124"/>
      <c r="AAZ10" s="124"/>
      <c r="ABA10" s="124"/>
      <c r="ABB10" s="124"/>
      <c r="ABC10" s="124"/>
      <c r="ABD10" s="124"/>
      <c r="ABE10" s="124"/>
      <c r="ABF10" s="124"/>
      <c r="ABG10" s="124"/>
      <c r="ABH10" s="124"/>
      <c r="ABI10" s="124"/>
      <c r="ABJ10" s="124"/>
      <c r="ABK10" s="124"/>
      <c r="ABL10" s="124"/>
      <c r="ABM10" s="124"/>
      <c r="ABN10" s="124"/>
      <c r="ABO10" s="124"/>
      <c r="ABP10" s="124"/>
      <c r="ABQ10" s="124"/>
      <c r="ABR10" s="124"/>
      <c r="ABS10" s="124"/>
      <c r="ABT10" s="124"/>
      <c r="ABU10" s="124"/>
      <c r="ABV10" s="124"/>
      <c r="ABW10" s="124"/>
      <c r="ABX10" s="124"/>
      <c r="ABY10" s="124"/>
      <c r="ABZ10" s="124"/>
      <c r="ACA10" s="124"/>
      <c r="ACB10" s="124"/>
      <c r="ACC10" s="124"/>
      <c r="ACD10" s="124"/>
      <c r="ACE10" s="124"/>
      <c r="ACF10" s="124"/>
      <c r="ACG10" s="124"/>
      <c r="ACH10" s="124"/>
      <c r="ACI10" s="124"/>
      <c r="ACJ10" s="124"/>
      <c r="ACK10" s="124"/>
      <c r="ACL10" s="124"/>
      <c r="ACM10" s="124"/>
      <c r="ACN10" s="124"/>
      <c r="ACO10" s="124"/>
      <c r="ACP10" s="124"/>
      <c r="ACQ10" s="124"/>
      <c r="ACR10" s="124"/>
      <c r="ACS10" s="124"/>
      <c r="ACT10" s="124"/>
      <c r="ACU10" s="124"/>
      <c r="ACV10" s="124"/>
      <c r="ACW10" s="124"/>
      <c r="ACX10" s="124"/>
      <c r="ACY10" s="124"/>
      <c r="ACZ10" s="124"/>
      <c r="ADA10" s="124"/>
      <c r="ADB10" s="124"/>
      <c r="ADC10" s="124"/>
      <c r="ADD10" s="124"/>
      <c r="ADE10" s="124"/>
      <c r="ADF10" s="124"/>
      <c r="ADG10" s="124"/>
      <c r="ADH10" s="124"/>
      <c r="ADI10" s="124"/>
      <c r="ADJ10" s="124"/>
      <c r="ADK10" s="124"/>
      <c r="ADL10" s="124"/>
      <c r="ADM10" s="124"/>
      <c r="ADN10" s="124"/>
      <c r="ADO10" s="124"/>
      <c r="ADP10" s="124"/>
      <c r="ADQ10" s="124"/>
      <c r="ADR10" s="124"/>
      <c r="ADS10" s="124"/>
      <c r="ADT10" s="124"/>
      <c r="ADU10" s="124"/>
      <c r="ADV10" s="124"/>
      <c r="ADW10" s="124"/>
      <c r="ADX10" s="124"/>
      <c r="ADY10" s="124"/>
      <c r="ADZ10" s="124"/>
      <c r="AEA10" s="124"/>
      <c r="AEB10" s="124"/>
      <c r="AEC10" s="124"/>
      <c r="AED10" s="124"/>
      <c r="AEE10" s="124"/>
      <c r="AEF10" s="124"/>
      <c r="AEG10" s="124"/>
      <c r="AEH10" s="124"/>
      <c r="AEI10" s="124"/>
      <c r="AEJ10" s="124"/>
      <c r="AEK10" s="124"/>
      <c r="AEL10" s="124"/>
      <c r="AEM10" s="124"/>
      <c r="AEN10" s="124"/>
      <c r="AEO10" s="124"/>
      <c r="AEP10" s="124"/>
      <c r="AEQ10" s="124"/>
      <c r="AER10" s="124"/>
      <c r="AES10" s="124"/>
      <c r="AET10" s="124"/>
      <c r="AEU10" s="124"/>
      <c r="AEV10" s="124"/>
      <c r="AEW10" s="124"/>
      <c r="AEX10" s="124"/>
      <c r="AEY10" s="124"/>
      <c r="AEZ10" s="124"/>
      <c r="AFA10" s="124"/>
      <c r="AFB10" s="124"/>
      <c r="AFC10" s="124"/>
      <c r="AFD10" s="124"/>
      <c r="AFE10" s="124"/>
      <c r="AFF10" s="124"/>
      <c r="AFG10" s="124"/>
      <c r="AFH10" s="124"/>
      <c r="AFI10" s="124"/>
      <c r="AFJ10" s="124"/>
      <c r="AFK10" s="124"/>
      <c r="AFL10" s="124"/>
      <c r="AFM10" s="124"/>
      <c r="AFN10" s="124"/>
      <c r="AFO10" s="124"/>
      <c r="AFP10" s="124"/>
      <c r="AFQ10" s="124"/>
      <c r="AFR10" s="124"/>
      <c r="AFS10" s="124"/>
      <c r="AFT10" s="124"/>
      <c r="AFU10" s="124"/>
      <c r="AFV10" s="124"/>
      <c r="AFW10" s="124"/>
      <c r="AFX10" s="124"/>
      <c r="AFY10" s="124"/>
      <c r="AFZ10" s="124"/>
      <c r="AGA10" s="124"/>
      <c r="AGB10" s="124"/>
      <c r="AGC10" s="124"/>
      <c r="AGD10" s="124"/>
      <c r="AGE10" s="124"/>
      <c r="AGF10" s="124"/>
      <c r="AGG10" s="124"/>
      <c r="AGH10" s="124"/>
      <c r="AGI10" s="124"/>
      <c r="AGJ10" s="124"/>
      <c r="AGK10" s="124"/>
      <c r="AGL10" s="124"/>
      <c r="AGM10" s="124"/>
      <c r="AGN10" s="124"/>
      <c r="AGO10" s="124"/>
      <c r="AGP10" s="124"/>
      <c r="AGQ10" s="124"/>
      <c r="AGR10" s="124"/>
      <c r="AGS10" s="124"/>
      <c r="AGT10" s="124"/>
      <c r="AGU10" s="124"/>
      <c r="AGV10" s="124"/>
      <c r="AGW10" s="124"/>
      <c r="AGX10" s="124"/>
      <c r="AGY10" s="124"/>
      <c r="AGZ10" s="124"/>
      <c r="AHA10" s="124"/>
      <c r="AHB10" s="124"/>
      <c r="AHC10" s="124"/>
      <c r="AHD10" s="124"/>
      <c r="AHE10" s="124"/>
      <c r="AHF10" s="124"/>
      <c r="AHG10" s="124"/>
      <c r="AHH10" s="124"/>
      <c r="AHI10" s="124"/>
      <c r="AHJ10" s="124"/>
      <c r="AHK10" s="124"/>
      <c r="AHL10" s="124"/>
      <c r="AHM10" s="124"/>
      <c r="AHN10" s="124"/>
      <c r="AHO10" s="124"/>
      <c r="AHP10" s="124"/>
      <c r="AHQ10" s="124"/>
      <c r="AHR10" s="124"/>
      <c r="AHS10" s="124"/>
      <c r="AHT10" s="124"/>
      <c r="AHU10" s="124"/>
      <c r="AHV10" s="124"/>
      <c r="AHW10" s="124"/>
      <c r="AHX10" s="124"/>
      <c r="AHY10" s="124"/>
      <c r="AHZ10" s="124"/>
      <c r="AIA10" s="124"/>
      <c r="AIB10" s="124"/>
      <c r="AIC10" s="124"/>
      <c r="AID10" s="124"/>
      <c r="AIE10" s="124"/>
      <c r="AIF10" s="124"/>
      <c r="AIG10" s="124"/>
      <c r="AIH10" s="124"/>
      <c r="AII10" s="124"/>
      <c r="AIJ10" s="124"/>
      <c r="AIK10" s="124"/>
      <c r="AIL10" s="124"/>
      <c r="AIM10" s="124"/>
      <c r="AIN10" s="124"/>
      <c r="AIO10" s="124"/>
      <c r="AIP10" s="124"/>
      <c r="AIQ10" s="124"/>
      <c r="AIR10" s="124"/>
      <c r="AIS10" s="124"/>
      <c r="AIT10" s="124"/>
      <c r="AIU10" s="124"/>
      <c r="AIV10" s="124"/>
      <c r="AIW10" s="124"/>
      <c r="AIX10" s="124"/>
      <c r="AIY10" s="124"/>
      <c r="AIZ10" s="124"/>
      <c r="AJA10" s="124"/>
      <c r="AJB10" s="124"/>
      <c r="AJC10" s="124"/>
      <c r="AJD10" s="124"/>
      <c r="AJE10" s="124"/>
      <c r="AJF10" s="124"/>
      <c r="AJG10" s="124"/>
      <c r="AJH10" s="124"/>
      <c r="AJI10" s="124"/>
      <c r="AJJ10" s="124"/>
      <c r="AJK10" s="124"/>
      <c r="AJL10" s="124"/>
      <c r="AJM10" s="124"/>
      <c r="AJN10" s="124"/>
      <c r="AJO10" s="124"/>
      <c r="AJP10" s="124"/>
      <c r="AJQ10" s="124"/>
      <c r="AJR10" s="124"/>
      <c r="AJS10" s="124"/>
      <c r="AJT10" s="124"/>
      <c r="AJU10" s="124"/>
      <c r="AJV10" s="124"/>
      <c r="AJW10" s="124"/>
      <c r="AJX10" s="124"/>
      <c r="AJY10" s="124"/>
      <c r="AJZ10" s="124"/>
      <c r="AKA10" s="124"/>
      <c r="AKB10" s="124"/>
      <c r="AKC10" s="124"/>
      <c r="AKD10" s="124"/>
      <c r="AKE10" s="124"/>
      <c r="AKF10" s="124"/>
      <c r="AKG10" s="124"/>
      <c r="AKH10" s="124"/>
      <c r="AKI10" s="124"/>
      <c r="AKJ10" s="124"/>
      <c r="AKK10" s="124"/>
      <c r="AKL10" s="124"/>
      <c r="AKM10" s="124"/>
      <c r="AKN10" s="124"/>
      <c r="AKO10" s="124"/>
      <c r="AKP10" s="124"/>
      <c r="AKQ10" s="124"/>
      <c r="AKR10" s="124"/>
      <c r="AKS10" s="124"/>
      <c r="AKT10" s="124"/>
      <c r="AKU10" s="124"/>
      <c r="AKV10" s="124"/>
      <c r="AKW10" s="124"/>
      <c r="AKX10" s="124"/>
      <c r="AKY10" s="124"/>
      <c r="AKZ10" s="124"/>
      <c r="ALA10" s="124"/>
      <c r="ALB10" s="124"/>
      <c r="ALC10" s="124"/>
      <c r="ALD10" s="124"/>
      <c r="ALE10" s="124"/>
      <c r="ALF10" s="124"/>
      <c r="ALG10" s="124"/>
      <c r="ALH10" s="124"/>
      <c r="ALI10" s="124"/>
      <c r="ALJ10" s="124"/>
      <c r="ALK10" s="124"/>
      <c r="ALL10" s="124"/>
      <c r="ALM10" s="124"/>
      <c r="ALN10" s="124"/>
      <c r="ALO10" s="124"/>
      <c r="ALP10" s="124"/>
      <c r="ALQ10" s="124"/>
      <c r="ALR10" s="124"/>
      <c r="ALS10" s="124"/>
      <c r="ALT10" s="124"/>
      <c r="ALU10" s="124"/>
      <c r="ALV10" s="124"/>
      <c r="ALW10" s="124"/>
      <c r="ALX10" s="124"/>
      <c r="ALY10" s="124"/>
      <c r="ALZ10" s="124"/>
      <c r="AMA10" s="124"/>
      <c r="AMB10" s="124"/>
      <c r="AMC10" s="124"/>
      <c r="AMD10" s="124"/>
      <c r="AME10" s="124"/>
      <c r="AMF10" s="124"/>
      <c r="AMG10" s="124"/>
      <c r="AMH10" s="124"/>
      <c r="AMI10" s="124"/>
      <c r="AMJ10" s="124"/>
      <c r="AMK10" s="124"/>
      <c r="AML10" s="124"/>
      <c r="AMM10" s="124"/>
      <c r="AMN10" s="124"/>
      <c r="AMO10" s="124"/>
      <c r="AMP10" s="124"/>
      <c r="AMQ10" s="124"/>
      <c r="AMR10" s="124"/>
      <c r="AMS10" s="124"/>
      <c r="AMT10" s="124"/>
      <c r="AMU10" s="124"/>
      <c r="AMV10" s="124"/>
      <c r="AMW10" s="124"/>
      <c r="AMX10" s="124"/>
      <c r="AMY10" s="124"/>
      <c r="AMZ10" s="124"/>
      <c r="ANA10" s="124"/>
      <c r="ANB10" s="124"/>
      <c r="ANC10" s="124"/>
      <c r="AND10" s="124"/>
      <c r="ANE10" s="124"/>
      <c r="ANF10" s="124"/>
      <c r="ANG10" s="124"/>
      <c r="ANH10" s="124"/>
      <c r="ANI10" s="124"/>
      <c r="ANJ10" s="124"/>
      <c r="ANK10" s="124"/>
      <c r="ANL10" s="124"/>
      <c r="ANM10" s="124"/>
      <c r="ANN10" s="124"/>
      <c r="ANO10" s="124"/>
      <c r="ANP10" s="124"/>
      <c r="ANQ10" s="124"/>
      <c r="ANR10" s="124"/>
      <c r="ANS10" s="124"/>
      <c r="ANT10" s="124"/>
      <c r="ANU10" s="124"/>
      <c r="ANV10" s="124"/>
      <c r="ANW10" s="124"/>
      <c r="ANX10" s="124"/>
      <c r="ANY10" s="124"/>
      <c r="ANZ10" s="124"/>
      <c r="AOA10" s="124"/>
      <c r="AOB10" s="124"/>
      <c r="AOC10" s="124"/>
      <c r="AOD10" s="124"/>
      <c r="AOE10" s="124"/>
      <c r="AOF10" s="124"/>
      <c r="AOG10" s="124"/>
      <c r="AOH10" s="124"/>
      <c r="AOI10" s="124"/>
      <c r="AOJ10" s="124"/>
      <c r="AOK10" s="124"/>
      <c r="AOL10" s="124"/>
      <c r="AOM10" s="124"/>
      <c r="AON10" s="124"/>
      <c r="AOO10" s="124"/>
      <c r="AOP10" s="124"/>
      <c r="AOQ10" s="124"/>
      <c r="AOR10" s="124"/>
      <c r="AOS10" s="124"/>
      <c r="AOT10" s="124"/>
      <c r="AOU10" s="124"/>
      <c r="AOV10" s="124"/>
      <c r="AOW10" s="124"/>
      <c r="AOX10" s="124"/>
      <c r="AOY10" s="124"/>
      <c r="AOZ10" s="124"/>
      <c r="APA10" s="124"/>
      <c r="APB10" s="124"/>
      <c r="APC10" s="124"/>
      <c r="APD10" s="124"/>
      <c r="APE10" s="124"/>
      <c r="APF10" s="124"/>
      <c r="APG10" s="124"/>
      <c r="APH10" s="124"/>
      <c r="API10" s="124"/>
      <c r="APJ10" s="124"/>
      <c r="APK10" s="124"/>
      <c r="APL10" s="124"/>
      <c r="APM10" s="124"/>
      <c r="APN10" s="124"/>
      <c r="APO10" s="124"/>
      <c r="APP10" s="124"/>
      <c r="APQ10" s="124"/>
      <c r="APR10" s="124"/>
      <c r="APS10" s="124"/>
      <c r="APT10" s="124"/>
      <c r="APU10" s="124"/>
      <c r="APV10" s="124"/>
      <c r="APW10" s="124"/>
      <c r="APX10" s="124"/>
      <c r="APY10" s="124"/>
      <c r="APZ10" s="124"/>
      <c r="AQA10" s="124"/>
      <c r="AQB10" s="124"/>
      <c r="AQC10" s="124"/>
      <c r="AQD10" s="124"/>
      <c r="AQE10" s="124"/>
      <c r="AQF10" s="124"/>
      <c r="AQG10" s="124"/>
      <c r="AQH10" s="124"/>
      <c r="AQI10" s="124"/>
      <c r="AQJ10" s="124"/>
      <c r="AQK10" s="124"/>
      <c r="AQL10" s="124"/>
      <c r="AQM10" s="124"/>
      <c r="AQN10" s="124"/>
      <c r="AQO10" s="124"/>
      <c r="AQP10" s="124"/>
      <c r="AQQ10" s="124"/>
      <c r="AQR10" s="124"/>
      <c r="AQS10" s="124"/>
      <c r="AQT10" s="124"/>
      <c r="AQU10" s="124"/>
      <c r="AQV10" s="124"/>
      <c r="AQW10" s="124"/>
      <c r="AQX10" s="124"/>
      <c r="AQY10" s="124"/>
      <c r="AQZ10" s="124"/>
      <c r="ARA10" s="124"/>
      <c r="ARB10" s="124"/>
      <c r="ARC10" s="124"/>
      <c r="ARD10" s="124"/>
      <c r="ARE10" s="124"/>
      <c r="ARF10" s="124"/>
      <c r="ARG10" s="124"/>
      <c r="ARH10" s="124"/>
      <c r="ARI10" s="124"/>
      <c r="ARJ10" s="124"/>
      <c r="ARK10" s="124"/>
      <c r="ARL10" s="124"/>
      <c r="ARM10" s="124"/>
      <c r="ARN10" s="124"/>
      <c r="ARO10" s="124"/>
      <c r="ARP10" s="124"/>
      <c r="ARQ10" s="124"/>
      <c r="ARR10" s="124"/>
      <c r="ARS10" s="124"/>
      <c r="ART10" s="124"/>
      <c r="ARU10" s="124"/>
      <c r="ARV10" s="124"/>
      <c r="ARW10" s="124"/>
      <c r="ARX10" s="124"/>
      <c r="ARY10" s="124"/>
      <c r="ARZ10" s="124"/>
      <c r="ASA10" s="124"/>
      <c r="ASB10" s="124"/>
      <c r="ASC10" s="124"/>
      <c r="ASD10" s="124"/>
      <c r="ASE10" s="124"/>
      <c r="ASF10" s="124"/>
      <c r="ASG10" s="124"/>
      <c r="ASH10" s="124"/>
      <c r="ASI10" s="124"/>
      <c r="ASJ10" s="124"/>
      <c r="ASK10" s="124"/>
      <c r="ASL10" s="124"/>
      <c r="ASM10" s="124"/>
      <c r="ASN10" s="124"/>
      <c r="ASO10" s="124"/>
      <c r="ASP10" s="124"/>
      <c r="ASQ10" s="124"/>
      <c r="ASR10" s="124"/>
      <c r="ASS10" s="124"/>
      <c r="AST10" s="124"/>
      <c r="ASU10" s="124"/>
      <c r="ASV10" s="124"/>
      <c r="ASW10" s="124"/>
      <c r="ASX10" s="124"/>
      <c r="ASY10" s="124"/>
      <c r="ASZ10" s="124"/>
      <c r="ATA10" s="124"/>
      <c r="ATB10" s="124"/>
      <c r="ATC10" s="124"/>
      <c r="ATD10" s="124"/>
      <c r="ATE10" s="124"/>
      <c r="ATF10" s="124"/>
      <c r="ATG10" s="124"/>
      <c r="ATH10" s="124"/>
      <c r="ATI10" s="124"/>
      <c r="ATJ10" s="124"/>
      <c r="ATK10" s="124"/>
      <c r="ATL10" s="124"/>
      <c r="ATM10" s="124"/>
      <c r="ATN10" s="124"/>
      <c r="ATO10" s="124"/>
      <c r="ATP10" s="124"/>
      <c r="ATQ10" s="124"/>
      <c r="ATR10" s="124"/>
      <c r="ATS10" s="124"/>
      <c r="ATT10" s="124"/>
      <c r="ATU10" s="124"/>
      <c r="ATV10" s="124"/>
      <c r="ATW10" s="124"/>
      <c r="ATX10" s="124"/>
      <c r="ATY10" s="124"/>
      <c r="ATZ10" s="124"/>
      <c r="AUA10" s="124"/>
      <c r="AUB10" s="124"/>
      <c r="AUC10" s="124"/>
      <c r="AUD10" s="124"/>
      <c r="AUE10" s="124"/>
      <c r="AUF10" s="124"/>
      <c r="AUG10" s="124"/>
      <c r="AUH10" s="124"/>
      <c r="AUI10" s="124"/>
      <c r="AUJ10" s="124"/>
      <c r="AUK10" s="124"/>
      <c r="AUL10" s="124"/>
      <c r="AUM10" s="124"/>
      <c r="AUN10" s="124"/>
      <c r="AUO10" s="124"/>
      <c r="AUP10" s="124"/>
      <c r="AUQ10" s="124"/>
      <c r="AUR10" s="124"/>
      <c r="AUS10" s="124"/>
      <c r="AUT10" s="124"/>
      <c r="AUU10" s="124"/>
      <c r="AUV10" s="124"/>
      <c r="AUW10" s="124"/>
      <c r="AUX10" s="124"/>
      <c r="AUY10" s="124"/>
      <c r="AUZ10" s="124"/>
      <c r="AVA10" s="124"/>
      <c r="AVB10" s="124"/>
      <c r="AVC10" s="124"/>
      <c r="AVD10" s="124"/>
      <c r="AVE10" s="124"/>
      <c r="AVF10" s="124"/>
      <c r="AVG10" s="124"/>
      <c r="AVH10" s="124"/>
      <c r="AVI10" s="124"/>
      <c r="AVJ10" s="124"/>
      <c r="AVK10" s="124"/>
      <c r="AVL10" s="124"/>
      <c r="AVM10" s="124"/>
      <c r="AVN10" s="124"/>
      <c r="AVO10" s="124"/>
      <c r="AVP10" s="124"/>
      <c r="AVQ10" s="124"/>
      <c r="AVR10" s="124"/>
      <c r="AVS10" s="124"/>
      <c r="AVT10" s="124"/>
      <c r="AVU10" s="124"/>
      <c r="AVV10" s="124"/>
      <c r="AVW10" s="124"/>
      <c r="AVX10" s="124"/>
      <c r="AVY10" s="124"/>
      <c r="AVZ10" s="124"/>
      <c r="AWA10" s="124"/>
      <c r="AWB10" s="124"/>
      <c r="AWC10" s="124"/>
      <c r="AWD10" s="124"/>
      <c r="AWE10" s="124"/>
      <c r="AWF10" s="124"/>
      <c r="AWG10" s="124"/>
      <c r="AWH10" s="124"/>
      <c r="AWI10" s="124"/>
      <c r="AWJ10" s="124"/>
      <c r="AWK10" s="124"/>
      <c r="AWL10" s="124"/>
      <c r="AWM10" s="124"/>
      <c r="AWN10" s="124"/>
      <c r="AWO10" s="124"/>
      <c r="AWP10" s="124"/>
      <c r="AWQ10" s="124"/>
      <c r="AWR10" s="124"/>
      <c r="AWS10" s="124"/>
      <c r="AWT10" s="124"/>
      <c r="AWU10" s="124"/>
      <c r="AWV10" s="124"/>
      <c r="AWW10" s="124"/>
      <c r="AWX10" s="124"/>
      <c r="AWY10" s="124"/>
      <c r="AWZ10" s="124"/>
      <c r="AXA10" s="124"/>
      <c r="AXB10" s="124"/>
      <c r="AXC10" s="124"/>
      <c r="AXD10" s="124"/>
      <c r="AXE10" s="124"/>
      <c r="AXF10" s="124"/>
      <c r="AXG10" s="124"/>
      <c r="AXH10" s="124"/>
      <c r="AXI10" s="124"/>
      <c r="AXJ10" s="124"/>
      <c r="AXK10" s="124"/>
      <c r="AXL10" s="124"/>
      <c r="AXM10" s="124"/>
      <c r="AXN10" s="124"/>
      <c r="AXO10" s="124"/>
      <c r="AXP10" s="124"/>
      <c r="AXQ10" s="124"/>
      <c r="AXR10" s="124"/>
      <c r="AXS10" s="124"/>
      <c r="AXT10" s="124"/>
      <c r="AXU10" s="124"/>
      <c r="AXV10" s="124"/>
      <c r="AXW10" s="124"/>
      <c r="AXX10" s="124"/>
      <c r="AXY10" s="124"/>
      <c r="AXZ10" s="124"/>
      <c r="AYA10" s="124"/>
      <c r="AYB10" s="124"/>
      <c r="AYC10" s="124"/>
      <c r="AYD10" s="124"/>
      <c r="AYE10" s="124"/>
      <c r="AYF10" s="124"/>
      <c r="AYG10" s="124"/>
      <c r="AYH10" s="124"/>
      <c r="AYI10" s="124"/>
      <c r="AYJ10" s="124"/>
      <c r="AYK10" s="124"/>
      <c r="AYL10" s="124"/>
      <c r="AYM10" s="124"/>
      <c r="AYN10" s="124"/>
      <c r="AYO10" s="124"/>
      <c r="AYP10" s="124"/>
      <c r="AYQ10" s="124"/>
      <c r="AYR10" s="124"/>
      <c r="AYS10" s="124"/>
      <c r="AYT10" s="124"/>
      <c r="AYU10" s="124"/>
      <c r="AYV10" s="124"/>
      <c r="AYW10" s="124"/>
      <c r="AYX10" s="124"/>
      <c r="AYY10" s="124"/>
      <c r="AYZ10" s="124"/>
      <c r="AZA10" s="124"/>
      <c r="AZB10" s="124"/>
      <c r="AZC10" s="124"/>
      <c r="AZD10" s="124"/>
      <c r="AZE10" s="124"/>
      <c r="AZF10" s="124"/>
      <c r="AZG10" s="124"/>
      <c r="AZH10" s="124"/>
      <c r="AZI10" s="124"/>
      <c r="AZJ10" s="124"/>
      <c r="AZK10" s="124"/>
      <c r="AZL10" s="124"/>
      <c r="AZM10" s="124"/>
      <c r="AZN10" s="124"/>
      <c r="AZO10" s="124"/>
      <c r="AZP10" s="124"/>
      <c r="AZQ10" s="124"/>
      <c r="AZR10" s="124"/>
      <c r="AZS10" s="124"/>
      <c r="AZT10" s="124"/>
      <c r="AZU10" s="124"/>
      <c r="AZV10" s="124"/>
      <c r="AZW10" s="124"/>
      <c r="AZX10" s="124"/>
      <c r="AZY10" s="124"/>
      <c r="AZZ10" s="124"/>
      <c r="BAA10" s="124"/>
      <c r="BAB10" s="124"/>
      <c r="BAC10" s="124"/>
      <c r="BAD10" s="124"/>
      <c r="BAE10" s="124"/>
      <c r="BAF10" s="124"/>
      <c r="BAG10" s="124"/>
      <c r="BAH10" s="124"/>
      <c r="BAI10" s="124"/>
      <c r="BAJ10" s="124"/>
      <c r="BAK10" s="124"/>
      <c r="BAL10" s="124"/>
      <c r="BAM10" s="124"/>
      <c r="BAN10" s="124"/>
      <c r="BAO10" s="124"/>
      <c r="BAP10" s="124"/>
      <c r="BAQ10" s="124"/>
      <c r="BAR10" s="124"/>
      <c r="BAS10" s="124"/>
      <c r="BAT10" s="124"/>
      <c r="BAU10" s="124"/>
      <c r="BAV10" s="124"/>
      <c r="BAW10" s="124"/>
      <c r="BAX10" s="124"/>
      <c r="BAY10" s="124"/>
      <c r="BAZ10" s="124"/>
      <c r="BBA10" s="124"/>
      <c r="BBB10" s="124"/>
      <c r="BBC10" s="124"/>
      <c r="BBD10" s="124"/>
      <c r="BBE10" s="124"/>
      <c r="BBF10" s="124"/>
      <c r="BBG10" s="124"/>
      <c r="BBH10" s="124"/>
      <c r="BBI10" s="124"/>
      <c r="BBJ10" s="124"/>
      <c r="BBK10" s="124"/>
      <c r="BBL10" s="124"/>
      <c r="BBM10" s="124"/>
      <c r="BBN10" s="124"/>
      <c r="BBO10" s="124"/>
      <c r="BBP10" s="124"/>
      <c r="BBQ10" s="124"/>
      <c r="BBR10" s="124"/>
      <c r="BBS10" s="124"/>
      <c r="BBT10" s="124"/>
      <c r="BBU10" s="124"/>
      <c r="BBV10" s="124"/>
      <c r="BBW10" s="124"/>
      <c r="BBX10" s="124"/>
      <c r="BBY10" s="124"/>
      <c r="BBZ10" s="124"/>
      <c r="BCA10" s="124"/>
      <c r="BCB10" s="124"/>
      <c r="BCC10" s="124"/>
      <c r="BCD10" s="124"/>
      <c r="BCE10" s="124"/>
      <c r="BCF10" s="124"/>
      <c r="BCG10" s="124"/>
      <c r="BCH10" s="124"/>
      <c r="BCI10" s="124"/>
      <c r="BCJ10" s="124"/>
      <c r="BCK10" s="124"/>
      <c r="BCL10" s="124"/>
      <c r="BCM10" s="124"/>
      <c r="BCN10" s="124"/>
      <c r="BCO10" s="124"/>
      <c r="BCP10" s="124"/>
      <c r="BCQ10" s="124"/>
      <c r="BCR10" s="124"/>
      <c r="BCS10" s="124"/>
      <c r="BCT10" s="124"/>
      <c r="BCU10" s="124"/>
      <c r="BCV10" s="124"/>
      <c r="BCW10" s="124"/>
      <c r="BCX10" s="124"/>
      <c r="BCY10" s="124"/>
      <c r="BCZ10" s="124"/>
      <c r="BDA10" s="124"/>
      <c r="BDB10" s="124"/>
      <c r="BDC10" s="124"/>
      <c r="BDD10" s="124"/>
      <c r="BDE10" s="124"/>
      <c r="BDF10" s="124"/>
      <c r="BDG10" s="124"/>
      <c r="BDH10" s="124"/>
      <c r="BDI10" s="124"/>
      <c r="BDJ10" s="124"/>
      <c r="BDK10" s="124"/>
      <c r="BDL10" s="124"/>
      <c r="BDM10" s="124"/>
      <c r="BDN10" s="124"/>
      <c r="BDO10" s="124"/>
      <c r="BDP10" s="124"/>
      <c r="BDQ10" s="124"/>
      <c r="BDR10" s="124"/>
      <c r="BDS10" s="124"/>
      <c r="BDT10" s="124"/>
      <c r="BDU10" s="124"/>
      <c r="BDV10" s="124"/>
      <c r="BDW10" s="124"/>
      <c r="BDX10" s="124"/>
      <c r="BDY10" s="124"/>
      <c r="BDZ10" s="124"/>
      <c r="BEA10" s="124"/>
      <c r="BEB10" s="124"/>
      <c r="BEC10" s="124"/>
      <c r="BED10" s="124"/>
      <c r="BEE10" s="124"/>
      <c r="BEF10" s="124"/>
      <c r="BEG10" s="124"/>
      <c r="BEH10" s="124"/>
      <c r="BEI10" s="124"/>
      <c r="BEJ10" s="124"/>
      <c r="BEK10" s="124"/>
      <c r="BEL10" s="124"/>
      <c r="BEM10" s="124"/>
      <c r="BEN10" s="124"/>
      <c r="BEO10" s="124"/>
      <c r="BEP10" s="124"/>
      <c r="BEQ10" s="124"/>
      <c r="BER10" s="124"/>
      <c r="BES10" s="124"/>
      <c r="BET10" s="124"/>
      <c r="BEU10" s="124"/>
      <c r="BEV10" s="124"/>
      <c r="BEW10" s="124"/>
      <c r="BEX10" s="124"/>
      <c r="BEY10" s="124"/>
      <c r="BEZ10" s="124"/>
      <c r="BFA10" s="124"/>
      <c r="BFB10" s="124"/>
      <c r="BFC10" s="124"/>
      <c r="BFD10" s="124"/>
      <c r="BFE10" s="124"/>
      <c r="BFF10" s="124"/>
      <c r="BFG10" s="124"/>
      <c r="BFH10" s="124"/>
      <c r="BFI10" s="124"/>
      <c r="BFJ10" s="124"/>
      <c r="BFK10" s="124"/>
      <c r="BFL10" s="124"/>
      <c r="BFM10" s="124"/>
      <c r="BFN10" s="124"/>
      <c r="BFO10" s="124"/>
      <c r="BFP10" s="124"/>
      <c r="BFQ10" s="124"/>
      <c r="BFR10" s="124"/>
      <c r="BFS10" s="124"/>
      <c r="BFT10" s="124"/>
      <c r="BFU10" s="124"/>
      <c r="BFV10" s="124"/>
      <c r="BFW10" s="124"/>
      <c r="BFX10" s="124"/>
      <c r="BFY10" s="124"/>
      <c r="BFZ10" s="124"/>
      <c r="BGA10" s="124"/>
      <c r="BGB10" s="124"/>
      <c r="BGC10" s="124"/>
      <c r="BGD10" s="124"/>
      <c r="BGE10" s="124"/>
      <c r="BGF10" s="124"/>
      <c r="BGG10" s="124"/>
      <c r="BGH10" s="124"/>
      <c r="BGI10" s="124"/>
      <c r="BGJ10" s="124"/>
      <c r="BGK10" s="124"/>
      <c r="BGL10" s="124"/>
      <c r="BGM10" s="124"/>
      <c r="BGN10" s="124"/>
      <c r="BGO10" s="124"/>
      <c r="BGP10" s="124"/>
      <c r="BGQ10" s="124"/>
      <c r="BGR10" s="124"/>
      <c r="BGS10" s="124"/>
      <c r="BGT10" s="124"/>
      <c r="BGU10" s="124"/>
      <c r="BGV10" s="124"/>
      <c r="BGW10" s="124"/>
      <c r="BGX10" s="124"/>
      <c r="BGY10" s="124"/>
      <c r="BGZ10" s="124"/>
      <c r="BHA10" s="124"/>
      <c r="BHB10" s="124"/>
      <c r="BHC10" s="124"/>
      <c r="BHD10" s="124"/>
      <c r="BHE10" s="124"/>
      <c r="BHF10" s="124"/>
      <c r="BHG10" s="124"/>
      <c r="BHH10" s="124"/>
      <c r="BHI10" s="124"/>
      <c r="BHJ10" s="124"/>
      <c r="BHK10" s="124"/>
      <c r="BHL10" s="124"/>
      <c r="BHM10" s="124"/>
      <c r="BHN10" s="124"/>
      <c r="BHO10" s="124"/>
      <c r="BHP10" s="124"/>
      <c r="BHQ10" s="124"/>
      <c r="BHR10" s="124"/>
      <c r="BHS10" s="124"/>
      <c r="BHT10" s="124"/>
      <c r="BHU10" s="124"/>
      <c r="BHV10" s="124"/>
      <c r="BHW10" s="124"/>
      <c r="BHX10" s="124"/>
      <c r="BHY10" s="124"/>
      <c r="BHZ10" s="124"/>
      <c r="BIA10" s="124"/>
      <c r="BIB10" s="124"/>
      <c r="BIC10" s="124"/>
      <c r="BID10" s="124"/>
      <c r="BIE10" s="124"/>
      <c r="BIF10" s="124"/>
      <c r="BIG10" s="124"/>
      <c r="BIH10" s="124"/>
      <c r="BII10" s="124"/>
      <c r="BIJ10" s="124"/>
      <c r="BIK10" s="124"/>
      <c r="BIL10" s="124"/>
      <c r="BIM10" s="124"/>
      <c r="BIN10" s="124"/>
      <c r="BIO10" s="124"/>
      <c r="BIP10" s="124"/>
      <c r="BIQ10" s="124"/>
      <c r="BIR10" s="124"/>
      <c r="BIS10" s="124"/>
      <c r="BIT10" s="124"/>
      <c r="BIU10" s="124"/>
      <c r="BIV10" s="124"/>
      <c r="BIW10" s="124"/>
      <c r="BIX10" s="124"/>
      <c r="BIY10" s="124"/>
      <c r="BIZ10" s="124"/>
      <c r="BJA10" s="124"/>
      <c r="BJB10" s="124"/>
      <c r="BJC10" s="124"/>
      <c r="BJD10" s="124"/>
      <c r="BJE10" s="124"/>
      <c r="BJF10" s="124"/>
      <c r="BJG10" s="124"/>
      <c r="BJH10" s="124"/>
      <c r="BJI10" s="124"/>
      <c r="BJJ10" s="124"/>
      <c r="BJK10" s="124"/>
      <c r="BJL10" s="124"/>
      <c r="BJM10" s="124"/>
      <c r="BJN10" s="124"/>
      <c r="BJO10" s="124"/>
      <c r="BJP10" s="124"/>
      <c r="BJQ10" s="124"/>
      <c r="BJR10" s="124"/>
      <c r="BJS10" s="124"/>
      <c r="BJT10" s="124"/>
      <c r="BJU10" s="124"/>
      <c r="BJV10" s="124"/>
      <c r="BJW10" s="124"/>
      <c r="BJX10" s="124"/>
      <c r="BJY10" s="124"/>
      <c r="BJZ10" s="124"/>
      <c r="BKA10" s="124"/>
      <c r="BKB10" s="124"/>
      <c r="BKC10" s="124"/>
      <c r="BKD10" s="124"/>
      <c r="BKE10" s="124"/>
      <c r="BKF10" s="124"/>
      <c r="BKG10" s="124"/>
      <c r="BKH10" s="124"/>
      <c r="BKI10" s="124"/>
      <c r="BKJ10" s="124"/>
      <c r="BKK10" s="124"/>
      <c r="BKL10" s="124"/>
      <c r="BKM10" s="124"/>
      <c r="BKN10" s="124"/>
      <c r="BKO10" s="124"/>
      <c r="BKP10" s="124"/>
      <c r="BKQ10" s="124"/>
      <c r="BKR10" s="124"/>
      <c r="BKS10" s="124"/>
      <c r="BKT10" s="124"/>
      <c r="BKU10" s="124"/>
      <c r="BKV10" s="124"/>
      <c r="BKW10" s="124"/>
      <c r="BKX10" s="124"/>
      <c r="BKY10" s="124"/>
      <c r="BKZ10" s="124"/>
      <c r="BLA10" s="124"/>
      <c r="BLB10" s="124"/>
      <c r="BLC10" s="124"/>
      <c r="BLD10" s="124"/>
      <c r="BLE10" s="124"/>
      <c r="BLF10" s="124"/>
      <c r="BLG10" s="124"/>
      <c r="BLH10" s="124"/>
      <c r="BLI10" s="124"/>
      <c r="BLJ10" s="124"/>
      <c r="BLK10" s="124"/>
      <c r="BLL10" s="124"/>
      <c r="BLM10" s="124"/>
      <c r="BLN10" s="124"/>
      <c r="BLO10" s="124"/>
      <c r="BLP10" s="124"/>
      <c r="BLQ10" s="124"/>
      <c r="BLR10" s="124"/>
      <c r="BLS10" s="124"/>
      <c r="BLT10" s="124"/>
      <c r="BLU10" s="124"/>
      <c r="BLV10" s="124"/>
      <c r="BLW10" s="124"/>
      <c r="BLX10" s="124"/>
      <c r="BLY10" s="124"/>
      <c r="BLZ10" s="124"/>
      <c r="BMA10" s="124"/>
      <c r="BMB10" s="124"/>
      <c r="BMC10" s="124"/>
      <c r="BMD10" s="124"/>
      <c r="BME10" s="124"/>
      <c r="BMF10" s="124"/>
      <c r="BMG10" s="124"/>
      <c r="BMH10" s="124"/>
      <c r="BMI10" s="124"/>
      <c r="BMJ10" s="124"/>
      <c r="BMK10" s="124"/>
      <c r="BML10" s="124"/>
      <c r="BMM10" s="124"/>
      <c r="BMN10" s="124"/>
      <c r="BMO10" s="124"/>
      <c r="BMP10" s="124"/>
      <c r="BMQ10" s="124"/>
      <c r="BMR10" s="124"/>
      <c r="BMS10" s="124"/>
      <c r="BMT10" s="124"/>
      <c r="BMU10" s="124"/>
      <c r="BMV10" s="124"/>
      <c r="BMW10" s="124"/>
      <c r="BMX10" s="124"/>
      <c r="BMY10" s="124"/>
      <c r="BMZ10" s="124"/>
      <c r="BNA10" s="124"/>
      <c r="BNB10" s="124"/>
      <c r="BNC10" s="124"/>
      <c r="BND10" s="124"/>
      <c r="BNE10" s="124"/>
      <c r="BNF10" s="124"/>
      <c r="BNG10" s="124"/>
      <c r="BNH10" s="124"/>
      <c r="BNI10" s="124"/>
      <c r="BNJ10" s="124"/>
      <c r="BNK10" s="124"/>
      <c r="BNL10" s="124"/>
      <c r="BNM10" s="124"/>
      <c r="BNN10" s="124"/>
      <c r="BNO10" s="124"/>
      <c r="BNP10" s="124"/>
      <c r="BNQ10" s="124"/>
      <c r="BNR10" s="124"/>
      <c r="BNS10" s="124"/>
      <c r="BNT10" s="124"/>
      <c r="BNU10" s="124"/>
      <c r="BNV10" s="124"/>
      <c r="BNW10" s="124"/>
      <c r="BNX10" s="124"/>
      <c r="BNY10" s="124"/>
      <c r="BNZ10" s="124"/>
      <c r="BOA10" s="124"/>
      <c r="BOB10" s="124"/>
      <c r="BOC10" s="124"/>
      <c r="BOD10" s="124"/>
      <c r="BOE10" s="124"/>
      <c r="BOF10" s="124"/>
      <c r="BOG10" s="124"/>
      <c r="BOH10" s="124"/>
      <c r="BOI10" s="124"/>
      <c r="BOJ10" s="124"/>
      <c r="BOK10" s="124"/>
      <c r="BOL10" s="124"/>
      <c r="BOM10" s="124"/>
      <c r="BON10" s="124"/>
      <c r="BOO10" s="124"/>
      <c r="BOP10" s="124"/>
      <c r="BOQ10" s="124"/>
      <c r="BOR10" s="124"/>
      <c r="BOS10" s="124"/>
      <c r="BOT10" s="124"/>
      <c r="BOU10" s="124"/>
      <c r="BOV10" s="124"/>
      <c r="BOW10" s="124"/>
      <c r="BOX10" s="124"/>
      <c r="BOY10" s="124"/>
      <c r="BOZ10" s="124"/>
      <c r="BPA10" s="124"/>
      <c r="BPB10" s="124"/>
      <c r="BPC10" s="124"/>
      <c r="BPD10" s="124"/>
      <c r="BPE10" s="124"/>
      <c r="BPF10" s="124"/>
      <c r="BPG10" s="124"/>
      <c r="BPH10" s="124"/>
      <c r="BPI10" s="124"/>
      <c r="BPJ10" s="124"/>
      <c r="BPK10" s="124"/>
      <c r="BPL10" s="124"/>
      <c r="BPM10" s="124"/>
      <c r="BPN10" s="124"/>
      <c r="BPO10" s="124"/>
      <c r="BPP10" s="124"/>
      <c r="BPQ10" s="124"/>
      <c r="BPR10" s="124"/>
      <c r="BPS10" s="124"/>
      <c r="BPT10" s="124"/>
      <c r="BPU10" s="124"/>
      <c r="BPV10" s="124"/>
      <c r="BPW10" s="124"/>
      <c r="BPX10" s="124"/>
      <c r="BPY10" s="124"/>
      <c r="BPZ10" s="124"/>
      <c r="BQA10" s="124"/>
      <c r="BQB10" s="124"/>
      <c r="BQC10" s="124"/>
      <c r="BQD10" s="124"/>
      <c r="BQE10" s="124"/>
      <c r="BQF10" s="124"/>
      <c r="BQG10" s="124"/>
      <c r="BQH10" s="124"/>
      <c r="BQI10" s="124"/>
      <c r="BQJ10" s="124"/>
      <c r="BQK10" s="124"/>
      <c r="BQL10" s="124"/>
      <c r="BQM10" s="124"/>
      <c r="BQN10" s="124"/>
      <c r="BQO10" s="124"/>
      <c r="BQP10" s="124"/>
      <c r="BQQ10" s="124"/>
      <c r="BQR10" s="124"/>
      <c r="BQS10" s="124"/>
      <c r="BQT10" s="124"/>
      <c r="BQU10" s="124"/>
      <c r="BQV10" s="124"/>
      <c r="BQW10" s="124"/>
      <c r="BQX10" s="124"/>
      <c r="BQY10" s="124"/>
      <c r="BQZ10" s="124"/>
      <c r="BRA10" s="124"/>
      <c r="BRB10" s="124"/>
      <c r="BRC10" s="124"/>
      <c r="BRD10" s="124"/>
      <c r="BRE10" s="124"/>
      <c r="BRF10" s="124"/>
      <c r="BRG10" s="124"/>
      <c r="BRH10" s="124"/>
      <c r="BRI10" s="124"/>
      <c r="BRJ10" s="124"/>
      <c r="BRK10" s="124"/>
      <c r="BRL10" s="124"/>
      <c r="BRM10" s="124"/>
      <c r="BRN10" s="124"/>
      <c r="BRO10" s="124"/>
      <c r="BRP10" s="124"/>
      <c r="BRQ10" s="124"/>
      <c r="BRR10" s="124"/>
      <c r="BRS10" s="124"/>
      <c r="BRT10" s="124"/>
      <c r="BRU10" s="124"/>
      <c r="BRV10" s="124"/>
      <c r="BRW10" s="124"/>
      <c r="BRX10" s="124"/>
      <c r="BRY10" s="124"/>
      <c r="BRZ10" s="124"/>
      <c r="BSA10" s="124"/>
      <c r="BSB10" s="124"/>
      <c r="BSC10" s="124"/>
      <c r="BSD10" s="124"/>
      <c r="BSE10" s="124"/>
      <c r="BSF10" s="124"/>
      <c r="BSG10" s="124"/>
      <c r="BSH10" s="124"/>
      <c r="BSI10" s="124"/>
      <c r="BSJ10" s="124"/>
      <c r="BSK10" s="124"/>
      <c r="BSL10" s="124"/>
      <c r="BSM10" s="124"/>
      <c r="BSN10" s="124"/>
      <c r="BSO10" s="124"/>
      <c r="BSP10" s="124"/>
      <c r="BSQ10" s="124"/>
      <c r="BSR10" s="124"/>
      <c r="BSS10" s="124"/>
      <c r="BST10" s="124"/>
      <c r="BSU10" s="124"/>
      <c r="BSV10" s="124"/>
      <c r="BSW10" s="124"/>
      <c r="BSX10" s="124"/>
      <c r="BSY10" s="124"/>
      <c r="BSZ10" s="124"/>
      <c r="BTA10" s="124"/>
      <c r="BTB10" s="124"/>
      <c r="BTC10" s="124"/>
      <c r="BTD10" s="124"/>
      <c r="BTE10" s="124"/>
      <c r="BTF10" s="124"/>
      <c r="BTG10" s="124"/>
      <c r="BTH10" s="124"/>
      <c r="BTI10" s="124"/>
      <c r="BTJ10" s="124"/>
      <c r="BTK10" s="124"/>
      <c r="BTL10" s="124"/>
      <c r="BTM10" s="124"/>
      <c r="BTN10" s="124"/>
      <c r="BTO10" s="124"/>
      <c r="BTP10" s="124"/>
      <c r="BTQ10" s="124"/>
      <c r="BTR10" s="124"/>
      <c r="BTS10" s="124"/>
      <c r="BTT10" s="124"/>
      <c r="BTU10" s="124"/>
      <c r="BTV10" s="124"/>
      <c r="BTW10" s="124"/>
      <c r="BTX10" s="124"/>
      <c r="BTY10" s="124"/>
      <c r="BTZ10" s="124"/>
      <c r="BUA10" s="124"/>
      <c r="BUB10" s="124"/>
      <c r="BUC10" s="124"/>
      <c r="BUD10" s="124"/>
      <c r="BUE10" s="124"/>
      <c r="BUF10" s="124"/>
      <c r="BUG10" s="124"/>
      <c r="BUH10" s="124"/>
      <c r="BUI10" s="124"/>
      <c r="BUJ10" s="124"/>
      <c r="BUK10" s="124"/>
      <c r="BUL10" s="124"/>
      <c r="BUM10" s="124"/>
      <c r="BUN10" s="124"/>
      <c r="BUO10" s="124"/>
      <c r="BUP10" s="124"/>
      <c r="BUQ10" s="124"/>
      <c r="BUR10" s="124"/>
      <c r="BUS10" s="124"/>
      <c r="BUT10" s="124"/>
      <c r="BUU10" s="124"/>
      <c r="BUV10" s="124"/>
      <c r="BUW10" s="124"/>
      <c r="BUX10" s="124"/>
      <c r="BUY10" s="124"/>
      <c r="BUZ10" s="124"/>
      <c r="BVA10" s="124"/>
      <c r="BVB10" s="124"/>
      <c r="BVC10" s="124"/>
      <c r="BVD10" s="124"/>
      <c r="BVE10" s="124"/>
      <c r="BVF10" s="124"/>
      <c r="BVG10" s="124"/>
      <c r="BVH10" s="124"/>
      <c r="BVI10" s="124"/>
      <c r="BVJ10" s="124"/>
      <c r="BVK10" s="124"/>
      <c r="BVL10" s="124"/>
      <c r="BVM10" s="124"/>
      <c r="BVN10" s="124"/>
      <c r="BVO10" s="124"/>
      <c r="BVP10" s="124"/>
      <c r="BVQ10" s="124"/>
      <c r="BVR10" s="124"/>
      <c r="BVS10" s="124"/>
      <c r="BVT10" s="124"/>
      <c r="BVU10" s="124"/>
      <c r="BVV10" s="124"/>
      <c r="BVW10" s="124"/>
      <c r="BVX10" s="124"/>
      <c r="BVY10" s="124"/>
      <c r="BVZ10" s="124"/>
      <c r="BWA10" s="124"/>
      <c r="BWB10" s="124"/>
      <c r="BWC10" s="124"/>
      <c r="BWD10" s="124"/>
      <c r="BWE10" s="124"/>
      <c r="BWF10" s="124"/>
      <c r="BWG10" s="124"/>
      <c r="BWH10" s="124"/>
      <c r="BWI10" s="124"/>
      <c r="BWJ10" s="124"/>
      <c r="BWK10" s="124"/>
      <c r="BWL10" s="124"/>
      <c r="BWM10" s="124"/>
      <c r="BWN10" s="124"/>
      <c r="BWO10" s="124"/>
      <c r="BWP10" s="124"/>
      <c r="BWQ10" s="124"/>
      <c r="BWR10" s="124"/>
      <c r="BWS10" s="124"/>
      <c r="BWT10" s="124"/>
      <c r="BWU10" s="124"/>
      <c r="BWV10" s="124"/>
      <c r="BWW10" s="124"/>
      <c r="BWX10" s="124"/>
      <c r="BWY10" s="124"/>
      <c r="BWZ10" s="124"/>
      <c r="BXA10" s="124"/>
      <c r="BXB10" s="124"/>
      <c r="BXC10" s="124"/>
      <c r="BXD10" s="124"/>
      <c r="BXE10" s="124"/>
      <c r="BXF10" s="124"/>
      <c r="BXG10" s="124"/>
      <c r="BXH10" s="124"/>
      <c r="BXI10" s="124"/>
      <c r="BXJ10" s="124"/>
      <c r="BXK10" s="124"/>
      <c r="BXL10" s="124"/>
      <c r="BXM10" s="124"/>
      <c r="BXN10" s="124"/>
      <c r="BXO10" s="124"/>
      <c r="BXP10" s="124"/>
      <c r="BXQ10" s="124"/>
      <c r="BXR10" s="124"/>
      <c r="BXS10" s="124"/>
      <c r="BXT10" s="124"/>
      <c r="BXU10" s="124"/>
      <c r="BXV10" s="124"/>
      <c r="BXW10" s="124"/>
      <c r="BXX10" s="124"/>
      <c r="BXY10" s="124"/>
      <c r="BXZ10" s="124"/>
      <c r="BYA10" s="124"/>
      <c r="BYB10" s="124"/>
      <c r="BYC10" s="124"/>
      <c r="BYD10" s="124"/>
      <c r="BYE10" s="124"/>
      <c r="BYF10" s="124"/>
      <c r="BYG10" s="124"/>
      <c r="BYH10" s="124"/>
      <c r="BYI10" s="124"/>
      <c r="BYJ10" s="124"/>
      <c r="BYK10" s="124"/>
      <c r="BYL10" s="124"/>
      <c r="BYM10" s="124"/>
      <c r="BYN10" s="124"/>
      <c r="BYO10" s="124"/>
      <c r="BYP10" s="124"/>
      <c r="BYQ10" s="124"/>
      <c r="BYR10" s="124"/>
      <c r="BYS10" s="124"/>
      <c r="BYT10" s="124"/>
      <c r="BYU10" s="124"/>
      <c r="BYV10" s="124"/>
      <c r="BYW10" s="124"/>
      <c r="BYX10" s="124"/>
      <c r="BYY10" s="124"/>
      <c r="BYZ10" s="124"/>
      <c r="BZA10" s="124"/>
      <c r="BZB10" s="124"/>
      <c r="BZC10" s="124"/>
      <c r="BZD10" s="124"/>
      <c r="BZE10" s="124"/>
      <c r="BZF10" s="124"/>
      <c r="BZG10" s="124"/>
      <c r="BZH10" s="124"/>
      <c r="BZI10" s="124"/>
      <c r="BZJ10" s="124"/>
      <c r="BZK10" s="124"/>
      <c r="BZL10" s="124"/>
      <c r="BZM10" s="124"/>
      <c r="BZN10" s="124"/>
      <c r="BZO10" s="124"/>
      <c r="BZP10" s="124"/>
      <c r="BZQ10" s="124"/>
      <c r="BZR10" s="124"/>
      <c r="BZS10" s="124"/>
      <c r="BZT10" s="124"/>
      <c r="BZU10" s="124"/>
      <c r="BZV10" s="124"/>
      <c r="BZW10" s="124"/>
      <c r="BZX10" s="124"/>
      <c r="BZY10" s="124"/>
      <c r="BZZ10" s="124"/>
      <c r="CAA10" s="124"/>
      <c r="CAB10" s="124"/>
      <c r="CAC10" s="124"/>
      <c r="CAD10" s="124"/>
      <c r="CAE10" s="124"/>
      <c r="CAF10" s="124"/>
      <c r="CAG10" s="124"/>
      <c r="CAH10" s="124"/>
      <c r="CAI10" s="124"/>
      <c r="CAJ10" s="124"/>
      <c r="CAK10" s="124"/>
      <c r="CAL10" s="124"/>
      <c r="CAM10" s="124"/>
      <c r="CAN10" s="124"/>
      <c r="CAO10" s="124"/>
      <c r="CAP10" s="124"/>
      <c r="CAQ10" s="124"/>
      <c r="CAR10" s="124"/>
      <c r="CAS10" s="124"/>
      <c r="CAT10" s="124"/>
      <c r="CAU10" s="124"/>
      <c r="CAV10" s="124"/>
      <c r="CAW10" s="124"/>
      <c r="CAX10" s="124"/>
      <c r="CAY10" s="124"/>
      <c r="CAZ10" s="124"/>
      <c r="CBA10" s="124"/>
      <c r="CBB10" s="124"/>
      <c r="CBC10" s="124"/>
      <c r="CBD10" s="124"/>
      <c r="CBE10" s="124"/>
      <c r="CBF10" s="124"/>
      <c r="CBG10" s="124"/>
      <c r="CBH10" s="124"/>
      <c r="CBI10" s="124"/>
      <c r="CBJ10" s="124"/>
      <c r="CBK10" s="124"/>
      <c r="CBL10" s="124"/>
      <c r="CBM10" s="124"/>
      <c r="CBN10" s="124"/>
      <c r="CBO10" s="124"/>
      <c r="CBP10" s="124"/>
      <c r="CBQ10" s="124"/>
      <c r="CBR10" s="124"/>
      <c r="CBS10" s="124"/>
      <c r="CBT10" s="124"/>
      <c r="CBU10" s="124"/>
      <c r="CBV10" s="124"/>
      <c r="CBW10" s="124"/>
      <c r="CBX10" s="124"/>
      <c r="CBY10" s="124"/>
      <c r="CBZ10" s="124"/>
      <c r="CCA10" s="124"/>
      <c r="CCB10" s="124"/>
      <c r="CCC10" s="124"/>
      <c r="CCD10" s="124"/>
      <c r="CCE10" s="124"/>
      <c r="CCF10" s="124"/>
      <c r="CCG10" s="124"/>
      <c r="CCH10" s="124"/>
      <c r="CCI10" s="124"/>
      <c r="CCJ10" s="124"/>
      <c r="CCK10" s="124"/>
      <c r="CCL10" s="124"/>
      <c r="CCM10" s="124"/>
      <c r="CCN10" s="124"/>
      <c r="CCO10" s="124"/>
      <c r="CCP10" s="124"/>
      <c r="CCQ10" s="124"/>
      <c r="CCR10" s="124"/>
      <c r="CCS10" s="124"/>
      <c r="CCT10" s="124"/>
      <c r="CCU10" s="124"/>
      <c r="CCV10" s="124"/>
      <c r="CCW10" s="124"/>
      <c r="CCX10" s="124"/>
      <c r="CCY10" s="124"/>
      <c r="CCZ10" s="124"/>
      <c r="CDA10" s="124"/>
      <c r="CDB10" s="124"/>
      <c r="CDC10" s="124"/>
      <c r="CDD10" s="124"/>
      <c r="CDE10" s="124"/>
      <c r="CDF10" s="124"/>
      <c r="CDG10" s="124"/>
      <c r="CDH10" s="124"/>
      <c r="CDI10" s="124"/>
      <c r="CDJ10" s="124"/>
      <c r="CDK10" s="124"/>
      <c r="CDL10" s="124"/>
      <c r="CDM10" s="124"/>
      <c r="CDN10" s="124"/>
      <c r="CDO10" s="124"/>
      <c r="CDP10" s="124"/>
      <c r="CDQ10" s="124"/>
      <c r="CDR10" s="124"/>
      <c r="CDS10" s="124"/>
      <c r="CDT10" s="124"/>
      <c r="CDU10" s="124"/>
      <c r="CDV10" s="124"/>
      <c r="CDW10" s="124"/>
      <c r="CDX10" s="124"/>
      <c r="CDY10" s="124"/>
      <c r="CDZ10" s="124"/>
      <c r="CEA10" s="124"/>
      <c r="CEB10" s="124"/>
      <c r="CEC10" s="124"/>
      <c r="CED10" s="124"/>
      <c r="CEE10" s="124"/>
      <c r="CEF10" s="124"/>
      <c r="CEG10" s="124"/>
      <c r="CEH10" s="124"/>
      <c r="CEI10" s="124"/>
      <c r="CEJ10" s="124"/>
      <c r="CEK10" s="124"/>
      <c r="CEL10" s="124"/>
      <c r="CEM10" s="124"/>
      <c r="CEN10" s="124"/>
      <c r="CEO10" s="124"/>
      <c r="CEP10" s="124"/>
      <c r="CEQ10" s="124"/>
      <c r="CER10" s="124"/>
      <c r="CES10" s="124"/>
      <c r="CET10" s="124"/>
      <c r="CEU10" s="124"/>
      <c r="CEV10" s="124"/>
      <c r="CEW10" s="124"/>
      <c r="CEX10" s="124"/>
      <c r="CEY10" s="124"/>
      <c r="CEZ10" s="124"/>
      <c r="CFA10" s="124"/>
      <c r="CFB10" s="124"/>
      <c r="CFC10" s="124"/>
      <c r="CFD10" s="124"/>
      <c r="CFE10" s="124"/>
      <c r="CFF10" s="124"/>
      <c r="CFG10" s="124"/>
      <c r="CFH10" s="124"/>
      <c r="CFI10" s="124"/>
      <c r="CFJ10" s="124"/>
      <c r="CFK10" s="124"/>
      <c r="CFL10" s="124"/>
      <c r="CFM10" s="124"/>
      <c r="CFN10" s="124"/>
      <c r="CFO10" s="124"/>
      <c r="CFP10" s="124"/>
      <c r="CFQ10" s="124"/>
      <c r="CFR10" s="124"/>
      <c r="CFS10" s="124"/>
      <c r="CFT10" s="124"/>
      <c r="CFU10" s="124"/>
      <c r="CFV10" s="124"/>
      <c r="CFW10" s="124"/>
      <c r="CFX10" s="124"/>
      <c r="CFY10" s="124"/>
      <c r="CFZ10" s="124"/>
      <c r="CGA10" s="124"/>
      <c r="CGB10" s="124"/>
      <c r="CGC10" s="124"/>
      <c r="CGD10" s="124"/>
      <c r="CGE10" s="124"/>
      <c r="CGF10" s="124"/>
      <c r="CGG10" s="124"/>
      <c r="CGH10" s="124"/>
      <c r="CGI10" s="124"/>
      <c r="CGJ10" s="124"/>
      <c r="CGK10" s="124"/>
      <c r="CGL10" s="124"/>
      <c r="CGM10" s="124"/>
      <c r="CGN10" s="124"/>
      <c r="CGO10" s="124"/>
      <c r="CGP10" s="124"/>
      <c r="CGQ10" s="124"/>
      <c r="CGR10" s="124"/>
      <c r="CGS10" s="124"/>
      <c r="CGT10" s="124"/>
      <c r="CGU10" s="124"/>
      <c r="CGV10" s="124"/>
      <c r="CGW10" s="124"/>
      <c r="CGX10" s="124"/>
      <c r="CGY10" s="124"/>
      <c r="CGZ10" s="124"/>
      <c r="CHA10" s="124"/>
      <c r="CHB10" s="124"/>
      <c r="CHC10" s="124"/>
      <c r="CHD10" s="124"/>
      <c r="CHE10" s="124"/>
      <c r="CHF10" s="124"/>
      <c r="CHG10" s="124"/>
      <c r="CHH10" s="124"/>
      <c r="CHI10" s="124"/>
      <c r="CHJ10" s="124"/>
      <c r="CHK10" s="124"/>
      <c r="CHL10" s="124"/>
      <c r="CHM10" s="124"/>
      <c r="CHN10" s="124"/>
      <c r="CHO10" s="124"/>
      <c r="CHP10" s="124"/>
      <c r="CHQ10" s="124"/>
      <c r="CHR10" s="124"/>
      <c r="CHS10" s="124"/>
      <c r="CHT10" s="124"/>
      <c r="CHU10" s="124"/>
      <c r="CHV10" s="124"/>
      <c r="CHW10" s="124"/>
      <c r="CHX10" s="124"/>
      <c r="CHY10" s="124"/>
      <c r="CHZ10" s="124"/>
      <c r="CIA10" s="124"/>
      <c r="CIB10" s="124"/>
      <c r="CIC10" s="124"/>
      <c r="CID10" s="124"/>
      <c r="CIE10" s="124"/>
      <c r="CIF10" s="124"/>
      <c r="CIG10" s="124"/>
      <c r="CIH10" s="124"/>
      <c r="CII10" s="124"/>
      <c r="CIJ10" s="124"/>
      <c r="CIK10" s="124"/>
      <c r="CIL10" s="124"/>
      <c r="CIM10" s="124"/>
      <c r="CIN10" s="124"/>
      <c r="CIO10" s="124"/>
      <c r="CIP10" s="124"/>
      <c r="CIQ10" s="124"/>
      <c r="CIR10" s="124"/>
      <c r="CIS10" s="124"/>
      <c r="CIT10" s="124"/>
      <c r="CIU10" s="124"/>
      <c r="CIV10" s="124"/>
      <c r="CIW10" s="124"/>
      <c r="CIX10" s="124"/>
      <c r="CIY10" s="124"/>
      <c r="CIZ10" s="124"/>
      <c r="CJA10" s="124"/>
      <c r="CJB10" s="124"/>
      <c r="CJC10" s="124"/>
      <c r="CJD10" s="124"/>
      <c r="CJE10" s="124"/>
      <c r="CJF10" s="124"/>
      <c r="CJG10" s="124"/>
      <c r="CJH10" s="124"/>
      <c r="CJI10" s="124"/>
      <c r="CJJ10" s="124"/>
      <c r="CJK10" s="124"/>
      <c r="CJL10" s="124"/>
      <c r="CJM10" s="124"/>
      <c r="CJN10" s="124"/>
      <c r="CJO10" s="124"/>
      <c r="CJP10" s="124"/>
      <c r="CJQ10" s="124"/>
      <c r="CJR10" s="124"/>
      <c r="CJS10" s="124"/>
      <c r="CJT10" s="124"/>
      <c r="CJU10" s="124"/>
      <c r="CJV10" s="124"/>
      <c r="CJW10" s="124"/>
      <c r="CJX10" s="124"/>
      <c r="CJY10" s="124"/>
      <c r="CJZ10" s="124"/>
      <c r="CKA10" s="124"/>
      <c r="CKB10" s="124"/>
      <c r="CKC10" s="124"/>
      <c r="CKD10" s="124"/>
      <c r="CKE10" s="124"/>
      <c r="CKF10" s="124"/>
      <c r="CKG10" s="124"/>
      <c r="CKH10" s="124"/>
      <c r="CKI10" s="124"/>
      <c r="CKJ10" s="124"/>
      <c r="CKK10" s="124"/>
      <c r="CKL10" s="124"/>
      <c r="CKM10" s="124"/>
      <c r="CKN10" s="124"/>
      <c r="CKO10" s="124"/>
      <c r="CKP10" s="124"/>
      <c r="CKQ10" s="124"/>
      <c r="CKR10" s="124"/>
      <c r="CKS10" s="124"/>
      <c r="CKT10" s="124"/>
      <c r="CKU10" s="124"/>
      <c r="CKV10" s="124"/>
      <c r="CKW10" s="124"/>
      <c r="CKX10" s="124"/>
      <c r="CKY10" s="124"/>
      <c r="CKZ10" s="124"/>
      <c r="CLA10" s="124"/>
      <c r="CLB10" s="124"/>
      <c r="CLC10" s="124"/>
      <c r="CLD10" s="124"/>
      <c r="CLE10" s="124"/>
      <c r="CLF10" s="124"/>
      <c r="CLG10" s="124"/>
      <c r="CLH10" s="124"/>
      <c r="CLI10" s="124"/>
      <c r="CLJ10" s="124"/>
      <c r="CLK10" s="124"/>
      <c r="CLL10" s="124"/>
      <c r="CLM10" s="124"/>
      <c r="CLN10" s="124"/>
      <c r="CLO10" s="124"/>
      <c r="CLP10" s="124"/>
      <c r="CLQ10" s="124"/>
      <c r="CLR10" s="124"/>
      <c r="CLS10" s="124"/>
      <c r="CLT10" s="124"/>
      <c r="CLU10" s="124"/>
      <c r="CLV10" s="124"/>
      <c r="CLW10" s="124"/>
      <c r="CLX10" s="124"/>
      <c r="CLY10" s="124"/>
      <c r="CLZ10" s="124"/>
      <c r="CMA10" s="124"/>
      <c r="CMB10" s="124"/>
      <c r="CMC10" s="124"/>
      <c r="CMD10" s="124"/>
      <c r="CME10" s="124"/>
      <c r="CMF10" s="124"/>
      <c r="CMG10" s="124"/>
      <c r="CMH10" s="124"/>
      <c r="CMI10" s="124"/>
      <c r="CMJ10" s="124"/>
      <c r="CMK10" s="124"/>
      <c r="CML10" s="124"/>
      <c r="CMM10" s="124"/>
      <c r="CMN10" s="124"/>
      <c r="CMO10" s="124"/>
      <c r="CMP10" s="124"/>
      <c r="CMQ10" s="124"/>
      <c r="CMR10" s="124"/>
      <c r="CMS10" s="124"/>
      <c r="CMT10" s="124"/>
      <c r="CMU10" s="124"/>
      <c r="CMV10" s="124"/>
      <c r="CMW10" s="124"/>
      <c r="CMX10" s="124"/>
      <c r="CMY10" s="124"/>
      <c r="CMZ10" s="124"/>
      <c r="CNA10" s="124"/>
      <c r="CNB10" s="124"/>
      <c r="CNC10" s="124"/>
      <c r="CND10" s="124"/>
      <c r="CNE10" s="124"/>
      <c r="CNF10" s="124"/>
      <c r="CNG10" s="124"/>
      <c r="CNH10" s="124"/>
      <c r="CNI10" s="124"/>
      <c r="CNJ10" s="124"/>
      <c r="CNK10" s="124"/>
      <c r="CNL10" s="124"/>
      <c r="CNM10" s="124"/>
      <c r="CNN10" s="124"/>
      <c r="CNO10" s="124"/>
      <c r="CNP10" s="124"/>
      <c r="CNQ10" s="124"/>
      <c r="CNR10" s="124"/>
      <c r="CNS10" s="124"/>
      <c r="CNT10" s="124"/>
      <c r="CNU10" s="124"/>
      <c r="CNV10" s="124"/>
      <c r="CNW10" s="124"/>
      <c r="CNX10" s="124"/>
      <c r="CNY10" s="124"/>
      <c r="CNZ10" s="124"/>
      <c r="COA10" s="124"/>
      <c r="COB10" s="124"/>
      <c r="COC10" s="124"/>
      <c r="COD10" s="124"/>
      <c r="COE10" s="124"/>
      <c r="COF10" s="124"/>
      <c r="COG10" s="124"/>
      <c r="COH10" s="124"/>
      <c r="COI10" s="124"/>
      <c r="COJ10" s="124"/>
      <c r="COK10" s="124"/>
      <c r="COL10" s="124"/>
      <c r="COM10" s="124"/>
      <c r="CON10" s="124"/>
      <c r="COO10" s="124"/>
      <c r="COP10" s="124"/>
      <c r="COQ10" s="124"/>
      <c r="COR10" s="124"/>
      <c r="COS10" s="124"/>
      <c r="COT10" s="124"/>
      <c r="COU10" s="124"/>
      <c r="COV10" s="124"/>
      <c r="COW10" s="124"/>
      <c r="COX10" s="124"/>
      <c r="COY10" s="124"/>
      <c r="COZ10" s="124"/>
      <c r="CPA10" s="124"/>
      <c r="CPB10" s="124"/>
      <c r="CPC10" s="124"/>
      <c r="CPD10" s="124"/>
      <c r="CPE10" s="124"/>
      <c r="CPF10" s="124"/>
      <c r="CPG10" s="124"/>
      <c r="CPH10" s="124"/>
      <c r="CPI10" s="124"/>
      <c r="CPJ10" s="124"/>
      <c r="CPK10" s="124"/>
      <c r="CPL10" s="124"/>
      <c r="CPM10" s="124"/>
      <c r="CPN10" s="124"/>
      <c r="CPO10" s="124"/>
      <c r="CPP10" s="124"/>
      <c r="CPQ10" s="124"/>
      <c r="CPR10" s="124"/>
      <c r="CPS10" s="124"/>
      <c r="CPT10" s="124"/>
      <c r="CPU10" s="124"/>
      <c r="CPV10" s="124"/>
      <c r="CPW10" s="124"/>
      <c r="CPX10" s="124"/>
      <c r="CPY10" s="124"/>
      <c r="CPZ10" s="124"/>
      <c r="CQA10" s="124"/>
      <c r="CQB10" s="124"/>
      <c r="CQC10" s="124"/>
      <c r="CQD10" s="124"/>
      <c r="CQE10" s="124"/>
      <c r="CQF10" s="124"/>
      <c r="CQG10" s="124"/>
      <c r="CQH10" s="124"/>
      <c r="CQI10" s="124"/>
      <c r="CQJ10" s="124"/>
      <c r="CQK10" s="124"/>
      <c r="CQL10" s="124"/>
      <c r="CQM10" s="124"/>
      <c r="CQN10" s="124"/>
      <c r="CQO10" s="124"/>
      <c r="CQP10" s="124"/>
      <c r="CQQ10" s="124"/>
      <c r="CQR10" s="124"/>
      <c r="CQS10" s="124"/>
      <c r="CQT10" s="124"/>
      <c r="CQU10" s="124"/>
      <c r="CQV10" s="124"/>
      <c r="CQW10" s="124"/>
      <c r="CQX10" s="124"/>
      <c r="CQY10" s="124"/>
      <c r="CQZ10" s="124"/>
      <c r="CRA10" s="124"/>
      <c r="CRB10" s="124"/>
      <c r="CRC10" s="124"/>
      <c r="CRD10" s="124"/>
      <c r="CRE10" s="124"/>
      <c r="CRF10" s="124"/>
      <c r="CRG10" s="124"/>
      <c r="CRH10" s="124"/>
      <c r="CRI10" s="124"/>
      <c r="CRJ10" s="124"/>
      <c r="CRK10" s="124"/>
      <c r="CRL10" s="124"/>
      <c r="CRM10" s="124"/>
      <c r="CRN10" s="124"/>
      <c r="CRO10" s="124"/>
      <c r="CRP10" s="124"/>
      <c r="CRQ10" s="124"/>
      <c r="CRR10" s="124"/>
      <c r="CRS10" s="124"/>
      <c r="CRT10" s="124"/>
      <c r="CRU10" s="124"/>
      <c r="CRV10" s="124"/>
      <c r="CRW10" s="124"/>
      <c r="CRX10" s="124"/>
      <c r="CRY10" s="124"/>
      <c r="CRZ10" s="124"/>
      <c r="CSA10" s="124"/>
      <c r="CSB10" s="124"/>
      <c r="CSC10" s="124"/>
      <c r="CSD10" s="124"/>
      <c r="CSE10" s="124"/>
      <c r="CSF10" s="124"/>
      <c r="CSG10" s="124"/>
      <c r="CSH10" s="124"/>
      <c r="CSI10" s="124"/>
      <c r="CSJ10" s="124"/>
      <c r="CSK10" s="124"/>
      <c r="CSL10" s="124"/>
      <c r="CSM10" s="124"/>
      <c r="CSN10" s="124"/>
      <c r="CSO10" s="124"/>
      <c r="CSP10" s="124"/>
      <c r="CSQ10" s="124"/>
      <c r="CSR10" s="124"/>
      <c r="CSS10" s="124"/>
      <c r="CST10" s="124"/>
      <c r="CSU10" s="124"/>
      <c r="CSV10" s="124"/>
      <c r="CSW10" s="124"/>
      <c r="CSX10" s="124"/>
      <c r="CSY10" s="124"/>
      <c r="CSZ10" s="124"/>
      <c r="CTA10" s="124"/>
      <c r="CTB10" s="124"/>
      <c r="CTC10" s="124"/>
      <c r="CTD10" s="124"/>
      <c r="CTE10" s="124"/>
      <c r="CTF10" s="124"/>
      <c r="CTG10" s="124"/>
      <c r="CTH10" s="124"/>
      <c r="CTI10" s="124"/>
      <c r="CTJ10" s="124"/>
      <c r="CTK10" s="124"/>
      <c r="CTL10" s="124"/>
      <c r="CTM10" s="124"/>
      <c r="CTN10" s="124"/>
      <c r="CTO10" s="124"/>
      <c r="CTP10" s="124"/>
      <c r="CTQ10" s="124"/>
      <c r="CTR10" s="124"/>
      <c r="CTS10" s="124"/>
      <c r="CTT10" s="124"/>
      <c r="CTU10" s="124"/>
      <c r="CTV10" s="124"/>
      <c r="CTW10" s="124"/>
      <c r="CTX10" s="124"/>
      <c r="CTY10" s="124"/>
      <c r="CTZ10" s="124"/>
      <c r="CUA10" s="124"/>
      <c r="CUB10" s="124"/>
      <c r="CUC10" s="124"/>
      <c r="CUD10" s="124"/>
      <c r="CUE10" s="124"/>
      <c r="CUF10" s="124"/>
      <c r="CUG10" s="124"/>
      <c r="CUH10" s="124"/>
      <c r="CUI10" s="124"/>
      <c r="CUJ10" s="124"/>
      <c r="CUK10" s="124"/>
      <c r="CUL10" s="124"/>
      <c r="CUM10" s="124"/>
      <c r="CUN10" s="124"/>
      <c r="CUO10" s="124"/>
      <c r="CUP10" s="124"/>
      <c r="CUQ10" s="124"/>
      <c r="CUR10" s="124"/>
      <c r="CUS10" s="124"/>
      <c r="CUT10" s="124"/>
      <c r="CUU10" s="124"/>
      <c r="CUV10" s="124"/>
      <c r="CUW10" s="124"/>
      <c r="CUX10" s="124"/>
      <c r="CUY10" s="124"/>
      <c r="CUZ10" s="124"/>
      <c r="CVA10" s="124"/>
      <c r="CVB10" s="124"/>
      <c r="CVC10" s="124"/>
      <c r="CVD10" s="124"/>
      <c r="CVE10" s="124"/>
      <c r="CVF10" s="124"/>
      <c r="CVG10" s="124"/>
      <c r="CVH10" s="124"/>
      <c r="CVI10" s="124"/>
      <c r="CVJ10" s="124"/>
      <c r="CVK10" s="124"/>
      <c r="CVL10" s="124"/>
      <c r="CVM10" s="124"/>
      <c r="CVN10" s="124"/>
      <c r="CVO10" s="124"/>
      <c r="CVP10" s="124"/>
      <c r="CVQ10" s="124"/>
      <c r="CVR10" s="124"/>
      <c r="CVS10" s="124"/>
      <c r="CVT10" s="124"/>
      <c r="CVU10" s="124"/>
      <c r="CVV10" s="124"/>
      <c r="CVW10" s="124"/>
      <c r="CVX10" s="124"/>
      <c r="CVY10" s="124"/>
      <c r="CVZ10" s="124"/>
      <c r="CWA10" s="124"/>
      <c r="CWB10" s="124"/>
      <c r="CWC10" s="124"/>
      <c r="CWD10" s="124"/>
      <c r="CWE10" s="124"/>
      <c r="CWF10" s="124"/>
      <c r="CWG10" s="124"/>
      <c r="CWH10" s="124"/>
      <c r="CWI10" s="124"/>
      <c r="CWJ10" s="124"/>
      <c r="CWK10" s="124"/>
      <c r="CWL10" s="124"/>
      <c r="CWM10" s="124"/>
      <c r="CWN10" s="124"/>
      <c r="CWO10" s="124"/>
      <c r="CWP10" s="124"/>
      <c r="CWQ10" s="124"/>
      <c r="CWR10" s="124"/>
      <c r="CWS10" s="124"/>
      <c r="CWT10" s="124"/>
      <c r="CWU10" s="124"/>
      <c r="CWV10" s="124"/>
      <c r="CWW10" s="124"/>
      <c r="CWX10" s="124"/>
      <c r="CWY10" s="124"/>
      <c r="CWZ10" s="124"/>
      <c r="CXA10" s="124"/>
      <c r="CXB10" s="124"/>
      <c r="CXC10" s="124"/>
      <c r="CXD10" s="124"/>
      <c r="CXE10" s="124"/>
      <c r="CXF10" s="124"/>
      <c r="CXG10" s="124"/>
      <c r="CXH10" s="124"/>
      <c r="CXI10" s="124"/>
      <c r="CXJ10" s="124"/>
      <c r="CXK10" s="124"/>
      <c r="CXL10" s="124"/>
      <c r="CXM10" s="124"/>
      <c r="CXN10" s="124"/>
      <c r="CXO10" s="124"/>
      <c r="CXP10" s="124"/>
      <c r="CXQ10" s="124"/>
      <c r="CXR10" s="124"/>
      <c r="CXS10" s="124"/>
      <c r="CXT10" s="124"/>
      <c r="CXU10" s="124"/>
      <c r="CXV10" s="124"/>
      <c r="CXW10" s="124"/>
      <c r="CXX10" s="124"/>
      <c r="CXY10" s="124"/>
      <c r="CXZ10" s="124"/>
      <c r="CYA10" s="124"/>
      <c r="CYB10" s="124"/>
      <c r="CYC10" s="124"/>
      <c r="CYD10" s="124"/>
      <c r="CYE10" s="124"/>
      <c r="CYF10" s="124"/>
      <c r="CYG10" s="124"/>
      <c r="CYH10" s="124"/>
      <c r="CYI10" s="124"/>
      <c r="CYJ10" s="124"/>
      <c r="CYK10" s="124"/>
      <c r="CYL10" s="124"/>
      <c r="CYM10" s="124"/>
      <c r="CYN10" s="124"/>
      <c r="CYO10" s="124"/>
      <c r="CYP10" s="124"/>
      <c r="CYQ10" s="124"/>
      <c r="CYR10" s="124"/>
      <c r="CYS10" s="124"/>
      <c r="CYT10" s="124"/>
      <c r="CYU10" s="124"/>
      <c r="CYV10" s="124"/>
      <c r="CYW10" s="124"/>
      <c r="CYX10" s="124"/>
      <c r="CYY10" s="124"/>
      <c r="CYZ10" s="124"/>
      <c r="CZA10" s="124"/>
      <c r="CZB10" s="124"/>
      <c r="CZC10" s="124"/>
      <c r="CZD10" s="124"/>
      <c r="CZE10" s="124"/>
      <c r="CZF10" s="124"/>
      <c r="CZG10" s="124"/>
      <c r="CZH10" s="124"/>
      <c r="CZI10" s="124"/>
      <c r="CZJ10" s="124"/>
      <c r="CZK10" s="124"/>
      <c r="CZL10" s="124"/>
      <c r="CZM10" s="124"/>
      <c r="CZN10" s="124"/>
      <c r="CZO10" s="124"/>
      <c r="CZP10" s="124"/>
      <c r="CZQ10" s="124"/>
      <c r="CZR10" s="124"/>
      <c r="CZS10" s="124"/>
      <c r="CZT10" s="124"/>
      <c r="CZU10" s="124"/>
      <c r="CZV10" s="124"/>
      <c r="CZW10" s="124"/>
      <c r="CZX10" s="124"/>
      <c r="CZY10" s="124"/>
      <c r="CZZ10" s="124"/>
      <c r="DAA10" s="124"/>
      <c r="DAB10" s="124"/>
      <c r="DAC10" s="124"/>
      <c r="DAD10" s="124"/>
      <c r="DAE10" s="124"/>
      <c r="DAF10" s="124"/>
      <c r="DAG10" s="124"/>
      <c r="DAH10" s="124"/>
      <c r="DAI10" s="124"/>
      <c r="DAJ10" s="124"/>
      <c r="DAK10" s="124"/>
      <c r="DAL10" s="124"/>
      <c r="DAM10" s="124"/>
      <c r="DAN10" s="124"/>
      <c r="DAO10" s="124"/>
      <c r="DAP10" s="124"/>
      <c r="DAQ10" s="124"/>
      <c r="DAR10" s="124"/>
      <c r="DAS10" s="124"/>
      <c r="DAT10" s="124"/>
      <c r="DAU10" s="124"/>
      <c r="DAV10" s="124"/>
      <c r="DAW10" s="124"/>
      <c r="DAX10" s="124"/>
      <c r="DAY10" s="124"/>
      <c r="DAZ10" s="124"/>
      <c r="DBA10" s="124"/>
      <c r="DBB10" s="124"/>
      <c r="DBC10" s="124"/>
      <c r="DBD10" s="124"/>
      <c r="DBE10" s="124"/>
      <c r="DBF10" s="124"/>
      <c r="DBG10" s="124"/>
      <c r="DBH10" s="124"/>
      <c r="DBI10" s="124"/>
      <c r="DBJ10" s="124"/>
      <c r="DBK10" s="124"/>
      <c r="DBL10" s="124"/>
      <c r="DBM10" s="124"/>
      <c r="DBN10" s="124"/>
      <c r="DBO10" s="124"/>
      <c r="DBP10" s="124"/>
      <c r="DBQ10" s="124"/>
      <c r="DBR10" s="124"/>
      <c r="DBS10" s="124"/>
      <c r="DBT10" s="124"/>
      <c r="DBU10" s="124"/>
      <c r="DBV10" s="124"/>
      <c r="DBW10" s="124"/>
      <c r="DBX10" s="124"/>
      <c r="DBY10" s="124"/>
      <c r="DBZ10" s="124"/>
      <c r="DCA10" s="124"/>
      <c r="DCB10" s="124"/>
      <c r="DCC10" s="124"/>
      <c r="DCD10" s="124"/>
      <c r="DCE10" s="124"/>
      <c r="DCF10" s="124"/>
      <c r="DCG10" s="124"/>
      <c r="DCH10" s="124"/>
      <c r="DCI10" s="124"/>
      <c r="DCJ10" s="124"/>
      <c r="DCK10" s="124"/>
      <c r="DCL10" s="124"/>
      <c r="DCM10" s="124"/>
      <c r="DCN10" s="124"/>
      <c r="DCO10" s="124"/>
      <c r="DCP10" s="124"/>
      <c r="DCQ10" s="124"/>
      <c r="DCR10" s="124"/>
      <c r="DCS10" s="124"/>
      <c r="DCT10" s="124"/>
      <c r="DCU10" s="124"/>
      <c r="DCV10" s="124"/>
      <c r="DCW10" s="124"/>
      <c r="DCX10" s="124"/>
      <c r="DCY10" s="124"/>
      <c r="DCZ10" s="124"/>
      <c r="DDA10" s="124"/>
      <c r="DDB10" s="124"/>
      <c r="DDC10" s="124"/>
      <c r="DDD10" s="124"/>
      <c r="DDE10" s="124"/>
      <c r="DDF10" s="124"/>
      <c r="DDG10" s="124"/>
      <c r="DDH10" s="124"/>
      <c r="DDI10" s="124"/>
      <c r="DDJ10" s="124"/>
      <c r="DDK10" s="124"/>
      <c r="DDL10" s="124"/>
      <c r="DDM10" s="124"/>
      <c r="DDN10" s="124"/>
      <c r="DDO10" s="124"/>
      <c r="DDP10" s="124"/>
      <c r="DDQ10" s="124"/>
      <c r="DDR10" s="124"/>
      <c r="DDS10" s="124"/>
      <c r="DDT10" s="124"/>
      <c r="DDU10" s="124"/>
      <c r="DDV10" s="124"/>
      <c r="DDW10" s="124"/>
      <c r="DDX10" s="124"/>
      <c r="DDY10" s="124"/>
      <c r="DDZ10" s="124"/>
      <c r="DEA10" s="124"/>
      <c r="DEB10" s="124"/>
      <c r="DEC10" s="124"/>
      <c r="DED10" s="124"/>
      <c r="DEE10" s="124"/>
      <c r="DEF10" s="124"/>
      <c r="DEG10" s="124"/>
      <c r="DEH10" s="124"/>
      <c r="DEI10" s="124"/>
      <c r="DEJ10" s="124"/>
      <c r="DEK10" s="124"/>
      <c r="DEL10" s="124"/>
      <c r="DEM10" s="124"/>
      <c r="DEN10" s="124"/>
      <c r="DEO10" s="124"/>
      <c r="DEP10" s="124"/>
      <c r="DEQ10" s="124"/>
      <c r="DER10" s="124"/>
      <c r="DES10" s="124"/>
      <c r="DET10" s="124"/>
      <c r="DEU10" s="124"/>
      <c r="DEV10" s="124"/>
      <c r="DEW10" s="124"/>
      <c r="DEX10" s="124"/>
      <c r="DEY10" s="124"/>
      <c r="DEZ10" s="124"/>
      <c r="DFA10" s="124"/>
      <c r="DFB10" s="124"/>
      <c r="DFC10" s="124"/>
      <c r="DFD10" s="124"/>
      <c r="DFE10" s="124"/>
      <c r="DFF10" s="124"/>
      <c r="DFG10" s="124"/>
      <c r="DFH10" s="124"/>
      <c r="DFI10" s="124"/>
      <c r="DFJ10" s="124"/>
      <c r="DFK10" s="124"/>
      <c r="DFL10" s="124"/>
      <c r="DFM10" s="124"/>
      <c r="DFN10" s="124"/>
      <c r="DFO10" s="124"/>
      <c r="DFP10" s="124"/>
      <c r="DFQ10" s="124"/>
      <c r="DFR10" s="124"/>
      <c r="DFS10" s="124"/>
      <c r="DFT10" s="124"/>
      <c r="DFU10" s="124"/>
      <c r="DFV10" s="124"/>
      <c r="DFW10" s="124"/>
      <c r="DFX10" s="124"/>
      <c r="DFY10" s="124"/>
      <c r="DFZ10" s="124"/>
      <c r="DGA10" s="124"/>
      <c r="DGB10" s="124"/>
      <c r="DGC10" s="124"/>
      <c r="DGD10" s="124"/>
      <c r="DGE10" s="124"/>
      <c r="DGF10" s="124"/>
      <c r="DGG10" s="124"/>
      <c r="DGH10" s="124"/>
      <c r="DGI10" s="124"/>
      <c r="DGJ10" s="124"/>
      <c r="DGK10" s="124"/>
      <c r="DGL10" s="124"/>
      <c r="DGM10" s="124"/>
      <c r="DGN10" s="124"/>
      <c r="DGO10" s="124"/>
      <c r="DGP10" s="124"/>
      <c r="DGQ10" s="124"/>
      <c r="DGR10" s="124"/>
      <c r="DGS10" s="124"/>
      <c r="DGT10" s="124"/>
      <c r="DGU10" s="124"/>
      <c r="DGV10" s="124"/>
      <c r="DGW10" s="124"/>
      <c r="DGX10" s="124"/>
      <c r="DGY10" s="124"/>
      <c r="DGZ10" s="124"/>
      <c r="DHA10" s="124"/>
      <c r="DHB10" s="124"/>
      <c r="DHC10" s="124"/>
      <c r="DHD10" s="124"/>
      <c r="DHE10" s="124"/>
      <c r="DHF10" s="124"/>
      <c r="DHG10" s="124"/>
      <c r="DHH10" s="124"/>
      <c r="DHI10" s="124"/>
      <c r="DHJ10" s="124"/>
      <c r="DHK10" s="124"/>
      <c r="DHL10" s="124"/>
      <c r="DHM10" s="124"/>
      <c r="DHN10" s="124"/>
      <c r="DHO10" s="124"/>
      <c r="DHP10" s="124"/>
      <c r="DHQ10" s="124"/>
      <c r="DHR10" s="124"/>
      <c r="DHS10" s="124"/>
      <c r="DHT10" s="124"/>
      <c r="DHU10" s="124"/>
      <c r="DHV10" s="124"/>
      <c r="DHW10" s="124"/>
      <c r="DHX10" s="124"/>
      <c r="DHY10" s="124"/>
      <c r="DHZ10" s="124"/>
      <c r="DIA10" s="124"/>
      <c r="DIB10" s="124"/>
      <c r="DIC10" s="124"/>
      <c r="DID10" s="124"/>
      <c r="DIE10" s="124"/>
      <c r="DIF10" s="124"/>
      <c r="DIG10" s="124"/>
      <c r="DIH10" s="124"/>
      <c r="DII10" s="124"/>
      <c r="DIJ10" s="124"/>
      <c r="DIK10" s="124"/>
      <c r="DIL10" s="124"/>
      <c r="DIM10" s="124"/>
      <c r="DIN10" s="124"/>
      <c r="DIO10" s="124"/>
      <c r="DIP10" s="124"/>
      <c r="DIQ10" s="124"/>
      <c r="DIR10" s="124"/>
      <c r="DIS10" s="124"/>
      <c r="DIT10" s="124"/>
      <c r="DIU10" s="124"/>
      <c r="DIV10" s="124"/>
      <c r="DIW10" s="124"/>
      <c r="DIX10" s="124"/>
      <c r="DIY10" s="124"/>
      <c r="DIZ10" s="124"/>
      <c r="DJA10" s="124"/>
      <c r="DJB10" s="124"/>
      <c r="DJC10" s="124"/>
      <c r="DJD10" s="124"/>
      <c r="DJE10" s="124"/>
      <c r="DJF10" s="124"/>
      <c r="DJG10" s="124"/>
      <c r="DJH10" s="124"/>
      <c r="DJI10" s="124"/>
      <c r="DJJ10" s="124"/>
      <c r="DJK10" s="124"/>
      <c r="DJL10" s="124"/>
      <c r="DJM10" s="124"/>
      <c r="DJN10" s="124"/>
      <c r="DJO10" s="124"/>
      <c r="DJP10" s="124"/>
      <c r="DJQ10" s="124"/>
      <c r="DJR10" s="124"/>
      <c r="DJS10" s="124"/>
      <c r="DJT10" s="124"/>
      <c r="DJU10" s="124"/>
      <c r="DJV10" s="124"/>
      <c r="DJW10" s="124"/>
      <c r="DJX10" s="124"/>
      <c r="DJY10" s="124"/>
      <c r="DJZ10" s="124"/>
      <c r="DKA10" s="124"/>
      <c r="DKB10" s="124"/>
      <c r="DKC10" s="124"/>
      <c r="DKD10" s="124"/>
      <c r="DKE10" s="124"/>
      <c r="DKF10" s="124"/>
      <c r="DKG10" s="124"/>
      <c r="DKH10" s="124"/>
      <c r="DKI10" s="124"/>
      <c r="DKJ10" s="124"/>
      <c r="DKK10" s="124"/>
      <c r="DKL10" s="124"/>
      <c r="DKM10" s="124"/>
      <c r="DKN10" s="124"/>
      <c r="DKO10" s="124"/>
      <c r="DKP10" s="124"/>
      <c r="DKQ10" s="124"/>
      <c r="DKR10" s="124"/>
      <c r="DKS10" s="124"/>
      <c r="DKT10" s="124"/>
      <c r="DKU10" s="124"/>
      <c r="DKV10" s="124"/>
      <c r="DKW10" s="124"/>
      <c r="DKX10" s="124"/>
      <c r="DKY10" s="124"/>
      <c r="DKZ10" s="124"/>
      <c r="DLA10" s="124"/>
      <c r="DLB10" s="124"/>
      <c r="DLC10" s="124"/>
      <c r="DLD10" s="124"/>
      <c r="DLE10" s="124"/>
      <c r="DLF10" s="124"/>
      <c r="DLG10" s="124"/>
      <c r="DLH10" s="124"/>
      <c r="DLI10" s="124"/>
      <c r="DLJ10" s="124"/>
      <c r="DLK10" s="124"/>
      <c r="DLL10" s="124"/>
      <c r="DLM10" s="124"/>
      <c r="DLN10" s="124"/>
      <c r="DLO10" s="124"/>
      <c r="DLP10" s="124"/>
      <c r="DLQ10" s="124"/>
      <c r="DLR10" s="124"/>
      <c r="DLS10" s="124"/>
      <c r="DLT10" s="124"/>
      <c r="DLU10" s="124"/>
      <c r="DLV10" s="124"/>
      <c r="DLW10" s="124"/>
      <c r="DLX10" s="124"/>
      <c r="DLY10" s="124"/>
      <c r="DLZ10" s="124"/>
      <c r="DMA10" s="124"/>
      <c r="DMB10" s="124"/>
      <c r="DMC10" s="124"/>
      <c r="DMD10" s="124"/>
      <c r="DME10" s="124"/>
      <c r="DMF10" s="124"/>
      <c r="DMG10" s="124"/>
      <c r="DMH10" s="124"/>
      <c r="DMI10" s="124"/>
      <c r="DMJ10" s="124"/>
      <c r="DMK10" s="124"/>
      <c r="DML10" s="124"/>
      <c r="DMM10" s="124"/>
      <c r="DMN10" s="124"/>
      <c r="DMO10" s="124"/>
      <c r="DMP10" s="124"/>
      <c r="DMQ10" s="124"/>
      <c r="DMR10" s="124"/>
      <c r="DMS10" s="124"/>
      <c r="DMT10" s="124"/>
      <c r="DMU10" s="124"/>
      <c r="DMV10" s="124"/>
      <c r="DMW10" s="124"/>
      <c r="DMX10" s="124"/>
      <c r="DMY10" s="124"/>
      <c r="DMZ10" s="124"/>
      <c r="DNA10" s="124"/>
      <c r="DNB10" s="124"/>
      <c r="DNC10" s="124"/>
      <c r="DND10" s="124"/>
      <c r="DNE10" s="124"/>
      <c r="DNF10" s="124"/>
      <c r="DNG10" s="124"/>
      <c r="DNH10" s="124"/>
      <c r="DNI10" s="124"/>
      <c r="DNJ10" s="124"/>
      <c r="DNK10" s="124"/>
      <c r="DNL10" s="124"/>
      <c r="DNM10" s="124"/>
      <c r="DNN10" s="124"/>
      <c r="DNO10" s="124"/>
      <c r="DNP10" s="124"/>
      <c r="DNQ10" s="124"/>
      <c r="DNR10" s="124"/>
      <c r="DNS10" s="124"/>
      <c r="DNT10" s="124"/>
      <c r="DNU10" s="124"/>
      <c r="DNV10" s="124"/>
      <c r="DNW10" s="124"/>
      <c r="DNX10" s="124"/>
      <c r="DNY10" s="124"/>
      <c r="DNZ10" s="124"/>
      <c r="DOA10" s="124"/>
      <c r="DOB10" s="124"/>
      <c r="DOC10" s="124"/>
      <c r="DOD10" s="124"/>
      <c r="DOE10" s="124"/>
      <c r="DOF10" s="124"/>
      <c r="DOG10" s="124"/>
      <c r="DOH10" s="124"/>
      <c r="DOI10" s="124"/>
      <c r="DOJ10" s="124"/>
      <c r="DOK10" s="124"/>
      <c r="DOL10" s="124"/>
      <c r="DOM10" s="124"/>
      <c r="DON10" s="124"/>
      <c r="DOO10" s="124"/>
      <c r="DOP10" s="124"/>
      <c r="DOQ10" s="124"/>
      <c r="DOR10" s="124"/>
      <c r="DOS10" s="124"/>
      <c r="DOT10" s="124"/>
      <c r="DOU10" s="124"/>
      <c r="DOV10" s="124"/>
      <c r="DOW10" s="124"/>
      <c r="DOX10" s="124"/>
      <c r="DOY10" s="124"/>
      <c r="DOZ10" s="124"/>
      <c r="DPA10" s="124"/>
      <c r="DPB10" s="124"/>
      <c r="DPC10" s="124"/>
      <c r="DPD10" s="124"/>
      <c r="DPE10" s="124"/>
      <c r="DPF10" s="124"/>
      <c r="DPG10" s="124"/>
      <c r="DPH10" s="124"/>
      <c r="DPI10" s="124"/>
      <c r="DPJ10" s="124"/>
      <c r="DPK10" s="124"/>
      <c r="DPL10" s="124"/>
      <c r="DPM10" s="124"/>
      <c r="DPN10" s="124"/>
      <c r="DPO10" s="124"/>
      <c r="DPP10" s="124"/>
      <c r="DPQ10" s="124"/>
      <c r="DPR10" s="124"/>
      <c r="DPS10" s="124"/>
      <c r="DPT10" s="124"/>
      <c r="DPU10" s="124"/>
      <c r="DPV10" s="124"/>
      <c r="DPW10" s="124"/>
      <c r="DPX10" s="124"/>
      <c r="DPY10" s="124"/>
      <c r="DPZ10" s="124"/>
      <c r="DQA10" s="124"/>
      <c r="DQB10" s="124"/>
      <c r="DQC10" s="124"/>
      <c r="DQD10" s="124"/>
      <c r="DQE10" s="124"/>
      <c r="DQF10" s="124"/>
      <c r="DQG10" s="124"/>
      <c r="DQH10" s="124"/>
      <c r="DQI10" s="124"/>
      <c r="DQJ10" s="124"/>
      <c r="DQK10" s="124"/>
      <c r="DQL10" s="124"/>
      <c r="DQM10" s="124"/>
      <c r="DQN10" s="124"/>
      <c r="DQO10" s="124"/>
      <c r="DQP10" s="124"/>
      <c r="DQQ10" s="124"/>
      <c r="DQR10" s="124"/>
      <c r="DQS10" s="124"/>
      <c r="DQT10" s="124"/>
      <c r="DQU10" s="124"/>
      <c r="DQV10" s="124"/>
      <c r="DQW10" s="124"/>
      <c r="DQX10" s="124"/>
      <c r="DQY10" s="124"/>
      <c r="DQZ10" s="124"/>
      <c r="DRA10" s="124"/>
      <c r="DRB10" s="124"/>
      <c r="DRC10" s="124"/>
      <c r="DRD10" s="124"/>
      <c r="DRE10" s="124"/>
      <c r="DRF10" s="124"/>
      <c r="DRG10" s="124"/>
      <c r="DRH10" s="124"/>
      <c r="DRI10" s="124"/>
      <c r="DRJ10" s="124"/>
      <c r="DRK10" s="124"/>
      <c r="DRL10" s="124"/>
      <c r="DRM10" s="124"/>
      <c r="DRN10" s="124"/>
      <c r="DRO10" s="124"/>
      <c r="DRP10" s="124"/>
      <c r="DRQ10" s="124"/>
      <c r="DRR10" s="124"/>
      <c r="DRS10" s="124"/>
      <c r="DRT10" s="124"/>
      <c r="DRU10" s="124"/>
      <c r="DRV10" s="124"/>
      <c r="DRW10" s="124"/>
      <c r="DRX10" s="124"/>
      <c r="DRY10" s="124"/>
      <c r="DRZ10" s="124"/>
      <c r="DSA10" s="124"/>
      <c r="DSB10" s="124"/>
      <c r="DSC10" s="124"/>
      <c r="DSD10" s="124"/>
      <c r="DSE10" s="124"/>
      <c r="DSF10" s="124"/>
      <c r="DSG10" s="124"/>
      <c r="DSH10" s="124"/>
      <c r="DSI10" s="124"/>
      <c r="DSJ10" s="124"/>
      <c r="DSK10" s="124"/>
      <c r="DSL10" s="124"/>
      <c r="DSM10" s="124"/>
      <c r="DSN10" s="124"/>
      <c r="DSO10" s="124"/>
      <c r="DSP10" s="124"/>
      <c r="DSQ10" s="124"/>
      <c r="DSR10" s="124"/>
      <c r="DSS10" s="124"/>
      <c r="DST10" s="124"/>
      <c r="DSU10" s="124"/>
      <c r="DSV10" s="124"/>
      <c r="DSW10" s="124"/>
      <c r="DSX10" s="124"/>
      <c r="DSY10" s="124"/>
      <c r="DSZ10" s="124"/>
      <c r="DTA10" s="124"/>
      <c r="DTB10" s="124"/>
      <c r="DTC10" s="124"/>
      <c r="DTD10" s="124"/>
      <c r="DTE10" s="124"/>
      <c r="DTF10" s="124"/>
      <c r="DTG10" s="124"/>
      <c r="DTH10" s="124"/>
      <c r="DTI10" s="124"/>
      <c r="DTJ10" s="124"/>
      <c r="DTK10" s="124"/>
      <c r="DTL10" s="124"/>
      <c r="DTM10" s="124"/>
      <c r="DTN10" s="124"/>
      <c r="DTO10" s="124"/>
      <c r="DTP10" s="124"/>
      <c r="DTQ10" s="124"/>
      <c r="DTR10" s="124"/>
      <c r="DTS10" s="124"/>
      <c r="DTT10" s="124"/>
      <c r="DTU10" s="124"/>
      <c r="DTV10" s="124"/>
      <c r="DTW10" s="124"/>
      <c r="DTX10" s="124"/>
      <c r="DTY10" s="124"/>
      <c r="DTZ10" s="124"/>
      <c r="DUA10" s="124"/>
      <c r="DUB10" s="124"/>
      <c r="DUC10" s="124"/>
      <c r="DUD10" s="124"/>
      <c r="DUE10" s="124"/>
      <c r="DUF10" s="124"/>
      <c r="DUG10" s="124"/>
      <c r="DUH10" s="124"/>
      <c r="DUI10" s="124"/>
      <c r="DUJ10" s="124"/>
      <c r="DUK10" s="124"/>
      <c r="DUL10" s="124"/>
      <c r="DUM10" s="124"/>
      <c r="DUN10" s="124"/>
      <c r="DUO10" s="124"/>
      <c r="DUP10" s="124"/>
      <c r="DUQ10" s="124"/>
      <c r="DUR10" s="124"/>
      <c r="DUS10" s="124"/>
      <c r="DUT10" s="124"/>
      <c r="DUU10" s="124"/>
      <c r="DUV10" s="124"/>
      <c r="DUW10" s="124"/>
      <c r="DUX10" s="124"/>
      <c r="DUY10" s="124"/>
      <c r="DUZ10" s="124"/>
      <c r="DVA10" s="124"/>
      <c r="DVB10" s="124"/>
      <c r="DVC10" s="124"/>
      <c r="DVD10" s="124"/>
      <c r="DVE10" s="124"/>
      <c r="DVF10" s="124"/>
      <c r="DVG10" s="124"/>
      <c r="DVH10" s="124"/>
      <c r="DVI10" s="124"/>
      <c r="DVJ10" s="124"/>
      <c r="DVK10" s="124"/>
      <c r="DVL10" s="124"/>
      <c r="DVM10" s="124"/>
      <c r="DVN10" s="124"/>
      <c r="DVO10" s="124"/>
      <c r="DVP10" s="124"/>
      <c r="DVQ10" s="124"/>
      <c r="DVR10" s="124"/>
      <c r="DVS10" s="124"/>
      <c r="DVT10" s="124"/>
      <c r="DVU10" s="124"/>
      <c r="DVV10" s="124"/>
      <c r="DVW10" s="124"/>
      <c r="DVX10" s="124"/>
      <c r="DVY10" s="124"/>
      <c r="DVZ10" s="124"/>
      <c r="DWA10" s="124"/>
      <c r="DWB10" s="124"/>
      <c r="DWC10" s="124"/>
      <c r="DWD10" s="124"/>
      <c r="DWE10" s="124"/>
      <c r="DWF10" s="124"/>
      <c r="DWG10" s="124"/>
      <c r="DWH10" s="124"/>
      <c r="DWI10" s="124"/>
      <c r="DWJ10" s="124"/>
      <c r="DWK10" s="124"/>
      <c r="DWL10" s="124"/>
      <c r="DWM10" s="124"/>
      <c r="DWN10" s="124"/>
      <c r="DWO10" s="124"/>
      <c r="DWP10" s="124"/>
      <c r="DWQ10" s="124"/>
      <c r="DWR10" s="124"/>
      <c r="DWS10" s="124"/>
      <c r="DWT10" s="124"/>
      <c r="DWU10" s="124"/>
      <c r="DWV10" s="124"/>
      <c r="DWW10" s="124"/>
      <c r="DWX10" s="124"/>
      <c r="DWY10" s="124"/>
      <c r="DWZ10" s="124"/>
      <c r="DXA10" s="124"/>
      <c r="DXB10" s="124"/>
      <c r="DXC10" s="124"/>
      <c r="DXD10" s="124"/>
      <c r="DXE10" s="124"/>
      <c r="DXF10" s="124"/>
      <c r="DXG10" s="124"/>
      <c r="DXH10" s="124"/>
      <c r="DXI10" s="124"/>
      <c r="DXJ10" s="124"/>
      <c r="DXK10" s="124"/>
      <c r="DXL10" s="124"/>
      <c r="DXM10" s="124"/>
      <c r="DXN10" s="124"/>
      <c r="DXO10" s="124"/>
      <c r="DXP10" s="124"/>
      <c r="DXQ10" s="124"/>
      <c r="DXR10" s="124"/>
      <c r="DXS10" s="124"/>
      <c r="DXT10" s="124"/>
      <c r="DXU10" s="124"/>
      <c r="DXV10" s="124"/>
      <c r="DXW10" s="124"/>
      <c r="DXX10" s="124"/>
      <c r="DXY10" s="124"/>
      <c r="DXZ10" s="124"/>
      <c r="DYA10" s="124"/>
      <c r="DYB10" s="124"/>
      <c r="DYC10" s="124"/>
      <c r="DYD10" s="124"/>
      <c r="DYE10" s="124"/>
      <c r="DYF10" s="124"/>
      <c r="DYG10" s="124"/>
      <c r="DYH10" s="124"/>
      <c r="DYI10" s="124"/>
      <c r="DYJ10" s="124"/>
      <c r="DYK10" s="124"/>
      <c r="DYL10" s="124"/>
      <c r="DYM10" s="124"/>
      <c r="DYN10" s="124"/>
      <c r="DYO10" s="124"/>
      <c r="DYP10" s="124"/>
      <c r="DYQ10" s="124"/>
      <c r="DYR10" s="124"/>
      <c r="DYS10" s="124"/>
      <c r="DYT10" s="124"/>
      <c r="DYU10" s="124"/>
      <c r="DYV10" s="124"/>
      <c r="DYW10" s="124"/>
      <c r="DYX10" s="124"/>
      <c r="DYY10" s="124"/>
      <c r="DYZ10" s="124"/>
      <c r="DZA10" s="124"/>
      <c r="DZB10" s="124"/>
      <c r="DZC10" s="124"/>
      <c r="DZD10" s="124"/>
      <c r="DZE10" s="124"/>
      <c r="DZF10" s="124"/>
      <c r="DZG10" s="124"/>
      <c r="DZH10" s="124"/>
      <c r="DZI10" s="124"/>
      <c r="DZJ10" s="124"/>
      <c r="DZK10" s="124"/>
      <c r="DZL10" s="124"/>
      <c r="DZM10" s="124"/>
      <c r="DZN10" s="124"/>
      <c r="DZO10" s="124"/>
      <c r="DZP10" s="124"/>
      <c r="DZQ10" s="124"/>
      <c r="DZR10" s="124"/>
      <c r="DZS10" s="124"/>
      <c r="DZT10" s="124"/>
      <c r="DZU10" s="124"/>
      <c r="DZV10" s="124"/>
      <c r="DZW10" s="124"/>
      <c r="DZX10" s="124"/>
      <c r="DZY10" s="124"/>
      <c r="DZZ10" s="124"/>
      <c r="EAA10" s="124"/>
      <c r="EAB10" s="124"/>
      <c r="EAC10" s="124"/>
      <c r="EAD10" s="124"/>
      <c r="EAE10" s="124"/>
      <c r="EAF10" s="124"/>
      <c r="EAG10" s="124"/>
      <c r="EAH10" s="124"/>
      <c r="EAI10" s="124"/>
      <c r="EAJ10" s="124"/>
      <c r="EAK10" s="124"/>
      <c r="EAL10" s="124"/>
      <c r="EAM10" s="124"/>
      <c r="EAN10" s="124"/>
      <c r="EAO10" s="124"/>
      <c r="EAP10" s="124"/>
      <c r="EAQ10" s="124"/>
      <c r="EAR10" s="124"/>
      <c r="EAS10" s="124"/>
      <c r="EAT10" s="124"/>
      <c r="EAU10" s="124"/>
      <c r="EAV10" s="124"/>
      <c r="EAW10" s="124"/>
      <c r="EAX10" s="124"/>
      <c r="EAY10" s="124"/>
      <c r="EAZ10" s="124"/>
      <c r="EBA10" s="124"/>
      <c r="EBB10" s="124"/>
      <c r="EBC10" s="124"/>
      <c r="EBD10" s="124"/>
      <c r="EBE10" s="124"/>
      <c r="EBF10" s="124"/>
      <c r="EBG10" s="124"/>
      <c r="EBH10" s="124"/>
      <c r="EBI10" s="124"/>
      <c r="EBJ10" s="124"/>
      <c r="EBK10" s="124"/>
      <c r="EBL10" s="124"/>
      <c r="EBM10" s="124"/>
      <c r="EBN10" s="124"/>
      <c r="EBO10" s="124"/>
      <c r="EBP10" s="124"/>
      <c r="EBQ10" s="124"/>
      <c r="EBR10" s="124"/>
      <c r="EBS10" s="124"/>
      <c r="EBT10" s="124"/>
      <c r="EBU10" s="124"/>
      <c r="EBV10" s="124"/>
      <c r="EBW10" s="124"/>
      <c r="EBX10" s="124"/>
      <c r="EBY10" s="124"/>
      <c r="EBZ10" s="124"/>
      <c r="ECA10" s="124"/>
      <c r="ECB10" s="124"/>
      <c r="ECC10" s="124"/>
      <c r="ECD10" s="124"/>
      <c r="ECE10" s="124"/>
      <c r="ECF10" s="124"/>
      <c r="ECG10" s="124"/>
      <c r="ECH10" s="124"/>
      <c r="ECI10" s="124"/>
      <c r="ECJ10" s="124"/>
      <c r="ECK10" s="124"/>
      <c r="ECL10" s="124"/>
      <c r="ECM10" s="124"/>
      <c r="ECN10" s="124"/>
      <c r="ECO10" s="124"/>
      <c r="ECP10" s="124"/>
      <c r="ECQ10" s="124"/>
      <c r="ECR10" s="124"/>
      <c r="ECS10" s="124"/>
      <c r="ECT10" s="124"/>
      <c r="ECU10" s="124"/>
      <c r="ECV10" s="124"/>
      <c r="ECW10" s="124"/>
      <c r="ECX10" s="124"/>
      <c r="ECY10" s="124"/>
      <c r="ECZ10" s="124"/>
      <c r="EDA10" s="124"/>
      <c r="EDB10" s="124"/>
      <c r="EDC10" s="124"/>
      <c r="EDD10" s="124"/>
      <c r="EDE10" s="124"/>
      <c r="EDF10" s="124"/>
      <c r="EDG10" s="124"/>
      <c r="EDH10" s="124"/>
      <c r="EDI10" s="124"/>
      <c r="EDJ10" s="124"/>
      <c r="EDK10" s="124"/>
      <c r="EDL10" s="124"/>
      <c r="EDM10" s="124"/>
      <c r="EDN10" s="124"/>
      <c r="EDO10" s="124"/>
      <c r="EDP10" s="124"/>
      <c r="EDQ10" s="124"/>
      <c r="EDR10" s="124"/>
      <c r="EDS10" s="124"/>
      <c r="EDT10" s="124"/>
      <c r="EDU10" s="124"/>
      <c r="EDV10" s="124"/>
      <c r="EDW10" s="124"/>
      <c r="EDX10" s="124"/>
      <c r="EDY10" s="124"/>
      <c r="EDZ10" s="124"/>
      <c r="EEA10" s="124"/>
      <c r="EEB10" s="124"/>
      <c r="EEC10" s="124"/>
      <c r="EED10" s="124"/>
      <c r="EEE10" s="124"/>
      <c r="EEF10" s="124"/>
      <c r="EEG10" s="124"/>
      <c r="EEH10" s="124"/>
      <c r="EEI10" s="124"/>
      <c r="EEJ10" s="124"/>
      <c r="EEK10" s="124"/>
      <c r="EEL10" s="124"/>
      <c r="EEM10" s="124"/>
      <c r="EEN10" s="124"/>
      <c r="EEO10" s="124"/>
      <c r="EEP10" s="124"/>
      <c r="EEQ10" s="124"/>
      <c r="EER10" s="124"/>
      <c r="EES10" s="124"/>
      <c r="EET10" s="124"/>
      <c r="EEU10" s="124"/>
      <c r="EEV10" s="124"/>
      <c r="EEW10" s="124"/>
      <c r="EEX10" s="124"/>
      <c r="EEY10" s="124"/>
      <c r="EEZ10" s="124"/>
      <c r="EFA10" s="124"/>
      <c r="EFB10" s="124"/>
      <c r="EFC10" s="124"/>
      <c r="EFD10" s="124"/>
      <c r="EFE10" s="124"/>
      <c r="EFF10" s="124"/>
      <c r="EFG10" s="124"/>
      <c r="EFH10" s="124"/>
      <c r="EFI10" s="124"/>
      <c r="EFJ10" s="124"/>
      <c r="EFK10" s="124"/>
      <c r="EFL10" s="124"/>
      <c r="EFM10" s="124"/>
      <c r="EFN10" s="124"/>
      <c r="EFO10" s="124"/>
      <c r="EFP10" s="124"/>
      <c r="EFQ10" s="124"/>
      <c r="EFR10" s="124"/>
      <c r="EFS10" s="124"/>
      <c r="EFT10" s="124"/>
      <c r="EFU10" s="124"/>
      <c r="EFV10" s="124"/>
      <c r="EFW10" s="124"/>
      <c r="EFX10" s="124"/>
      <c r="EFY10" s="124"/>
      <c r="EFZ10" s="124"/>
      <c r="EGA10" s="124"/>
      <c r="EGB10" s="124"/>
      <c r="EGC10" s="124"/>
      <c r="EGD10" s="124"/>
      <c r="EGE10" s="124"/>
      <c r="EGF10" s="124"/>
      <c r="EGG10" s="124"/>
      <c r="EGH10" s="124"/>
      <c r="EGI10" s="124"/>
      <c r="EGJ10" s="124"/>
      <c r="EGK10" s="124"/>
      <c r="EGL10" s="124"/>
      <c r="EGM10" s="124"/>
      <c r="EGN10" s="124"/>
      <c r="EGO10" s="124"/>
      <c r="EGP10" s="124"/>
      <c r="EGQ10" s="124"/>
      <c r="EGR10" s="124"/>
      <c r="EGS10" s="124"/>
      <c r="EGT10" s="124"/>
      <c r="EGU10" s="124"/>
      <c r="EGV10" s="124"/>
      <c r="EGW10" s="124"/>
      <c r="EGX10" s="124"/>
      <c r="EGY10" s="124"/>
      <c r="EGZ10" s="124"/>
      <c r="EHA10" s="124"/>
      <c r="EHB10" s="124"/>
      <c r="EHC10" s="124"/>
      <c r="EHD10" s="124"/>
      <c r="EHE10" s="124"/>
      <c r="EHF10" s="124"/>
      <c r="EHG10" s="124"/>
      <c r="EHH10" s="124"/>
      <c r="EHI10" s="124"/>
      <c r="EHJ10" s="124"/>
      <c r="EHK10" s="124"/>
      <c r="EHL10" s="124"/>
      <c r="EHM10" s="124"/>
      <c r="EHN10" s="124"/>
      <c r="EHO10" s="124"/>
      <c r="EHP10" s="124"/>
      <c r="EHQ10" s="124"/>
      <c r="EHR10" s="124"/>
      <c r="EHS10" s="124"/>
      <c r="EHT10" s="124"/>
      <c r="EHU10" s="124"/>
      <c r="EHV10" s="124"/>
      <c r="EHW10" s="124"/>
      <c r="EHX10" s="124"/>
      <c r="EHY10" s="124"/>
      <c r="EHZ10" s="124"/>
      <c r="EIA10" s="124"/>
      <c r="EIB10" s="124"/>
      <c r="EIC10" s="124"/>
      <c r="EID10" s="124"/>
      <c r="EIE10" s="124"/>
      <c r="EIF10" s="124"/>
      <c r="EIG10" s="124"/>
      <c r="EIH10" s="124"/>
      <c r="EII10" s="124"/>
      <c r="EIJ10" s="124"/>
      <c r="EIK10" s="124"/>
      <c r="EIL10" s="124"/>
      <c r="EIM10" s="124"/>
      <c r="EIN10" s="124"/>
      <c r="EIO10" s="124"/>
      <c r="EIP10" s="124"/>
      <c r="EIQ10" s="124"/>
      <c r="EIR10" s="124"/>
      <c r="EIS10" s="124"/>
      <c r="EIT10" s="124"/>
      <c r="EIU10" s="124"/>
      <c r="EIV10" s="124"/>
      <c r="EIW10" s="124"/>
      <c r="EIX10" s="124"/>
      <c r="EIY10" s="124"/>
      <c r="EIZ10" s="124"/>
      <c r="EJA10" s="124"/>
      <c r="EJB10" s="124"/>
      <c r="EJC10" s="124"/>
      <c r="EJD10" s="124"/>
      <c r="EJE10" s="124"/>
      <c r="EJF10" s="124"/>
      <c r="EJG10" s="124"/>
      <c r="EJH10" s="124"/>
      <c r="EJI10" s="124"/>
      <c r="EJJ10" s="124"/>
      <c r="EJK10" s="124"/>
      <c r="EJL10" s="124"/>
      <c r="EJM10" s="124"/>
      <c r="EJN10" s="124"/>
      <c r="EJO10" s="124"/>
      <c r="EJP10" s="124"/>
      <c r="EJQ10" s="124"/>
      <c r="EJR10" s="124"/>
      <c r="EJS10" s="124"/>
      <c r="EJT10" s="124"/>
      <c r="EJU10" s="124"/>
      <c r="EJV10" s="124"/>
      <c r="EJW10" s="124"/>
      <c r="EJX10" s="124"/>
      <c r="EJY10" s="124"/>
      <c r="EJZ10" s="124"/>
      <c r="EKA10" s="124"/>
      <c r="EKB10" s="124"/>
      <c r="EKC10" s="124"/>
      <c r="EKD10" s="124"/>
      <c r="EKE10" s="124"/>
      <c r="EKF10" s="124"/>
      <c r="EKG10" s="124"/>
      <c r="EKH10" s="124"/>
      <c r="EKI10" s="124"/>
      <c r="EKJ10" s="124"/>
      <c r="EKK10" s="124"/>
      <c r="EKL10" s="124"/>
      <c r="EKM10" s="124"/>
      <c r="EKN10" s="124"/>
      <c r="EKO10" s="124"/>
      <c r="EKP10" s="124"/>
      <c r="EKQ10" s="124"/>
      <c r="EKR10" s="124"/>
      <c r="EKS10" s="124"/>
      <c r="EKT10" s="124"/>
      <c r="EKU10" s="124"/>
      <c r="EKV10" s="124"/>
      <c r="EKW10" s="124"/>
      <c r="EKX10" s="124"/>
      <c r="EKY10" s="124"/>
      <c r="EKZ10" s="124"/>
      <c r="ELA10" s="124"/>
      <c r="ELB10" s="124"/>
      <c r="ELC10" s="124"/>
      <c r="ELD10" s="124"/>
      <c r="ELE10" s="124"/>
      <c r="ELF10" s="124"/>
      <c r="ELG10" s="124"/>
      <c r="ELH10" s="124"/>
      <c r="ELI10" s="124"/>
      <c r="ELJ10" s="124"/>
      <c r="ELK10" s="124"/>
      <c r="ELL10" s="124"/>
      <c r="ELM10" s="124"/>
      <c r="ELN10" s="124"/>
      <c r="ELO10" s="124"/>
      <c r="ELP10" s="124"/>
      <c r="ELQ10" s="124"/>
      <c r="ELR10" s="124"/>
      <c r="ELS10" s="124"/>
      <c r="ELT10" s="124"/>
      <c r="ELU10" s="124"/>
      <c r="ELV10" s="124"/>
      <c r="ELW10" s="124"/>
      <c r="ELX10" s="124"/>
      <c r="ELY10" s="124"/>
      <c r="ELZ10" s="124"/>
      <c r="EMA10" s="124"/>
      <c r="EMB10" s="124"/>
      <c r="EMC10" s="124"/>
      <c r="EMD10" s="124"/>
      <c r="EME10" s="124"/>
      <c r="EMF10" s="124"/>
      <c r="EMG10" s="124"/>
      <c r="EMH10" s="124"/>
      <c r="EMI10" s="124"/>
      <c r="EMJ10" s="124"/>
      <c r="EMK10" s="124"/>
      <c r="EML10" s="124"/>
      <c r="EMM10" s="124"/>
      <c r="EMN10" s="124"/>
      <c r="EMO10" s="124"/>
      <c r="EMP10" s="124"/>
      <c r="EMQ10" s="124"/>
      <c r="EMR10" s="124"/>
      <c r="EMS10" s="124"/>
      <c r="EMT10" s="124"/>
      <c r="EMU10" s="124"/>
      <c r="EMV10" s="124"/>
      <c r="EMW10" s="124"/>
      <c r="EMX10" s="124"/>
      <c r="EMY10" s="124"/>
      <c r="EMZ10" s="124"/>
      <c r="ENA10" s="124"/>
      <c r="ENB10" s="124"/>
      <c r="ENC10" s="124"/>
      <c r="END10" s="124"/>
      <c r="ENE10" s="124"/>
      <c r="ENF10" s="124"/>
      <c r="ENG10" s="124"/>
      <c r="ENH10" s="124"/>
      <c r="ENI10" s="124"/>
      <c r="ENJ10" s="124"/>
      <c r="ENK10" s="124"/>
      <c r="ENL10" s="124"/>
      <c r="ENM10" s="124"/>
      <c r="ENN10" s="124"/>
      <c r="ENO10" s="124"/>
      <c r="ENP10" s="124"/>
      <c r="ENQ10" s="124"/>
      <c r="ENR10" s="124"/>
      <c r="ENS10" s="124"/>
      <c r="ENT10" s="124"/>
      <c r="ENU10" s="124"/>
      <c r="ENV10" s="124"/>
      <c r="ENW10" s="124"/>
      <c r="ENX10" s="124"/>
      <c r="ENY10" s="124"/>
      <c r="ENZ10" s="124"/>
      <c r="EOA10" s="124"/>
      <c r="EOB10" s="124"/>
      <c r="EOC10" s="124"/>
      <c r="EOD10" s="124"/>
      <c r="EOE10" s="124"/>
      <c r="EOF10" s="124"/>
      <c r="EOG10" s="124"/>
      <c r="EOH10" s="124"/>
      <c r="EOI10" s="124"/>
      <c r="EOJ10" s="124"/>
      <c r="EOK10" s="124"/>
      <c r="EOL10" s="124"/>
      <c r="EOM10" s="124"/>
      <c r="EON10" s="124"/>
      <c r="EOO10" s="124"/>
      <c r="EOP10" s="124"/>
      <c r="EOQ10" s="124"/>
      <c r="EOR10" s="124"/>
      <c r="EOS10" s="124"/>
      <c r="EOT10" s="124"/>
      <c r="EOU10" s="124"/>
      <c r="EOV10" s="124"/>
      <c r="EOW10" s="124"/>
      <c r="EOX10" s="124"/>
      <c r="EOY10" s="124"/>
      <c r="EOZ10" s="124"/>
      <c r="EPA10" s="124"/>
      <c r="EPB10" s="124"/>
      <c r="EPC10" s="124"/>
      <c r="EPD10" s="124"/>
      <c r="EPE10" s="124"/>
      <c r="EPF10" s="124"/>
      <c r="EPG10" s="124"/>
      <c r="EPH10" s="124"/>
      <c r="EPI10" s="124"/>
      <c r="EPJ10" s="124"/>
      <c r="EPK10" s="124"/>
      <c r="EPL10" s="124"/>
      <c r="EPM10" s="124"/>
      <c r="EPN10" s="124"/>
      <c r="EPO10" s="124"/>
      <c r="EPP10" s="124"/>
      <c r="EPQ10" s="124"/>
      <c r="EPR10" s="124"/>
      <c r="EPS10" s="124"/>
      <c r="EPT10" s="124"/>
      <c r="EPU10" s="124"/>
      <c r="EPV10" s="124"/>
      <c r="EPW10" s="124"/>
      <c r="EPX10" s="124"/>
      <c r="EPY10" s="124"/>
      <c r="EPZ10" s="124"/>
      <c r="EQA10" s="124"/>
      <c r="EQB10" s="124"/>
      <c r="EQC10" s="124"/>
      <c r="EQD10" s="124"/>
      <c r="EQE10" s="124"/>
      <c r="EQF10" s="124"/>
      <c r="EQG10" s="124"/>
      <c r="EQH10" s="124"/>
      <c r="EQI10" s="124"/>
      <c r="EQJ10" s="124"/>
      <c r="EQK10" s="124"/>
      <c r="EQL10" s="124"/>
      <c r="EQM10" s="124"/>
      <c r="EQN10" s="124"/>
      <c r="EQO10" s="124"/>
      <c r="EQP10" s="124"/>
      <c r="EQQ10" s="124"/>
      <c r="EQR10" s="124"/>
      <c r="EQS10" s="124"/>
      <c r="EQT10" s="124"/>
      <c r="EQU10" s="124"/>
      <c r="EQV10" s="124"/>
      <c r="EQW10" s="124"/>
      <c r="EQX10" s="124"/>
      <c r="EQY10" s="124"/>
      <c r="EQZ10" s="124"/>
      <c r="ERA10" s="124"/>
      <c r="ERB10" s="124"/>
      <c r="ERC10" s="124"/>
      <c r="ERD10" s="124"/>
      <c r="ERE10" s="124"/>
      <c r="ERF10" s="124"/>
      <c r="ERG10" s="124"/>
      <c r="ERH10" s="124"/>
      <c r="ERI10" s="124"/>
      <c r="ERJ10" s="124"/>
      <c r="ERK10" s="124"/>
      <c r="ERL10" s="124"/>
      <c r="ERM10" s="124"/>
      <c r="ERN10" s="124"/>
      <c r="ERO10" s="124"/>
      <c r="ERP10" s="124"/>
      <c r="ERQ10" s="124"/>
      <c r="ERR10" s="124"/>
      <c r="ERS10" s="124"/>
      <c r="ERT10" s="124"/>
      <c r="ERU10" s="124"/>
      <c r="ERV10" s="124"/>
      <c r="ERW10" s="124"/>
      <c r="ERX10" s="124"/>
      <c r="ERY10" s="124"/>
      <c r="ERZ10" s="124"/>
      <c r="ESA10" s="124"/>
      <c r="ESB10" s="124"/>
      <c r="ESC10" s="124"/>
      <c r="ESD10" s="124"/>
      <c r="ESE10" s="124"/>
      <c r="ESF10" s="124"/>
      <c r="ESG10" s="124"/>
      <c r="ESH10" s="124"/>
      <c r="ESI10" s="124"/>
      <c r="ESJ10" s="124"/>
      <c r="ESK10" s="124"/>
      <c r="ESL10" s="124"/>
      <c r="ESM10" s="124"/>
      <c r="ESN10" s="124"/>
      <c r="ESO10" s="124"/>
      <c r="ESP10" s="124"/>
      <c r="ESQ10" s="124"/>
      <c r="ESR10" s="124"/>
      <c r="ESS10" s="124"/>
      <c r="EST10" s="124"/>
      <c r="ESU10" s="124"/>
      <c r="ESV10" s="124"/>
      <c r="ESW10" s="124"/>
      <c r="ESX10" s="124"/>
      <c r="ESY10" s="124"/>
      <c r="ESZ10" s="124"/>
      <c r="ETA10" s="124"/>
      <c r="ETB10" s="124"/>
      <c r="ETC10" s="124"/>
      <c r="ETD10" s="124"/>
      <c r="ETE10" s="124"/>
      <c r="ETF10" s="124"/>
      <c r="ETG10" s="124"/>
      <c r="ETH10" s="124"/>
      <c r="ETI10" s="124"/>
      <c r="ETJ10" s="124"/>
      <c r="ETK10" s="124"/>
      <c r="ETL10" s="124"/>
      <c r="ETM10" s="124"/>
      <c r="ETN10" s="124"/>
      <c r="ETO10" s="124"/>
      <c r="ETP10" s="124"/>
      <c r="ETQ10" s="124"/>
      <c r="ETR10" s="124"/>
      <c r="ETS10" s="124"/>
      <c r="ETT10" s="124"/>
      <c r="ETU10" s="124"/>
      <c r="ETV10" s="124"/>
      <c r="ETW10" s="124"/>
      <c r="ETX10" s="124"/>
      <c r="ETY10" s="124"/>
      <c r="ETZ10" s="124"/>
      <c r="EUA10" s="124"/>
      <c r="EUB10" s="124"/>
      <c r="EUC10" s="124"/>
      <c r="EUD10" s="124"/>
      <c r="EUE10" s="124"/>
      <c r="EUF10" s="124"/>
      <c r="EUG10" s="124"/>
      <c r="EUH10" s="124"/>
      <c r="EUI10" s="124"/>
      <c r="EUJ10" s="124"/>
      <c r="EUK10" s="124"/>
      <c r="EUL10" s="124"/>
      <c r="EUM10" s="124"/>
      <c r="EUN10" s="124"/>
      <c r="EUO10" s="124"/>
      <c r="EUP10" s="124"/>
      <c r="EUQ10" s="124"/>
      <c r="EUR10" s="124"/>
      <c r="EUS10" s="124"/>
      <c r="EUT10" s="124"/>
      <c r="EUU10" s="124"/>
      <c r="EUV10" s="124"/>
      <c r="EUW10" s="124"/>
      <c r="EUX10" s="124"/>
      <c r="EUY10" s="124"/>
      <c r="EUZ10" s="124"/>
      <c r="EVA10" s="124"/>
      <c r="EVB10" s="124"/>
      <c r="EVC10" s="124"/>
      <c r="EVD10" s="124"/>
      <c r="EVE10" s="124"/>
      <c r="EVF10" s="124"/>
      <c r="EVG10" s="124"/>
      <c r="EVH10" s="124"/>
      <c r="EVI10" s="124"/>
      <c r="EVJ10" s="124"/>
      <c r="EVK10" s="124"/>
      <c r="EVL10" s="124"/>
      <c r="EVM10" s="124"/>
      <c r="EVN10" s="124"/>
      <c r="EVO10" s="124"/>
      <c r="EVP10" s="124"/>
      <c r="EVQ10" s="124"/>
      <c r="EVR10" s="124"/>
      <c r="EVS10" s="124"/>
      <c r="EVT10" s="124"/>
      <c r="EVU10" s="124"/>
      <c r="EVV10" s="124"/>
      <c r="EVW10" s="124"/>
      <c r="EVX10" s="124"/>
      <c r="EVY10" s="124"/>
      <c r="EVZ10" s="124"/>
      <c r="EWA10" s="124"/>
      <c r="EWB10" s="124"/>
      <c r="EWC10" s="124"/>
      <c r="EWD10" s="124"/>
      <c r="EWE10" s="124"/>
      <c r="EWF10" s="124"/>
      <c r="EWG10" s="124"/>
      <c r="EWH10" s="124"/>
      <c r="EWI10" s="124"/>
      <c r="EWJ10" s="124"/>
      <c r="EWK10" s="124"/>
      <c r="EWL10" s="124"/>
      <c r="EWM10" s="124"/>
      <c r="EWN10" s="124"/>
      <c r="EWO10" s="124"/>
      <c r="EWP10" s="124"/>
      <c r="EWQ10" s="124"/>
      <c r="EWR10" s="124"/>
      <c r="EWS10" s="124"/>
      <c r="EWT10" s="124"/>
      <c r="EWU10" s="124"/>
      <c r="EWV10" s="124"/>
      <c r="EWW10" s="124"/>
      <c r="EWX10" s="124"/>
      <c r="EWY10" s="124"/>
      <c r="EWZ10" s="124"/>
      <c r="EXA10" s="124"/>
      <c r="EXB10" s="124"/>
      <c r="EXC10" s="124"/>
      <c r="EXD10" s="124"/>
      <c r="EXE10" s="124"/>
      <c r="EXF10" s="124"/>
      <c r="EXG10" s="124"/>
      <c r="EXH10" s="124"/>
      <c r="EXI10" s="124"/>
      <c r="EXJ10" s="124"/>
      <c r="EXK10" s="124"/>
      <c r="EXL10" s="124"/>
      <c r="EXM10" s="124"/>
      <c r="EXN10" s="124"/>
      <c r="EXO10" s="124"/>
      <c r="EXP10" s="124"/>
      <c r="EXQ10" s="124"/>
      <c r="EXR10" s="124"/>
      <c r="EXS10" s="124"/>
      <c r="EXT10" s="124"/>
      <c r="EXU10" s="124"/>
      <c r="EXV10" s="124"/>
      <c r="EXW10" s="124"/>
      <c r="EXX10" s="124"/>
      <c r="EXY10" s="124"/>
      <c r="EXZ10" s="124"/>
      <c r="EYA10" s="124"/>
      <c r="EYB10" s="124"/>
      <c r="EYC10" s="124"/>
      <c r="EYD10" s="124"/>
      <c r="EYE10" s="124"/>
      <c r="EYF10" s="124"/>
      <c r="EYG10" s="124"/>
      <c r="EYH10" s="124"/>
      <c r="EYI10" s="124"/>
      <c r="EYJ10" s="124"/>
      <c r="EYK10" s="124"/>
      <c r="EYL10" s="124"/>
      <c r="EYM10" s="124"/>
      <c r="EYN10" s="124"/>
      <c r="EYO10" s="124"/>
      <c r="EYP10" s="124"/>
      <c r="EYQ10" s="124"/>
      <c r="EYR10" s="124"/>
      <c r="EYS10" s="124"/>
      <c r="EYT10" s="124"/>
      <c r="EYU10" s="124"/>
      <c r="EYV10" s="124"/>
      <c r="EYW10" s="124"/>
      <c r="EYX10" s="124"/>
      <c r="EYY10" s="124"/>
      <c r="EYZ10" s="124"/>
      <c r="EZA10" s="124"/>
      <c r="EZB10" s="124"/>
      <c r="EZC10" s="124"/>
      <c r="EZD10" s="124"/>
      <c r="EZE10" s="124"/>
      <c r="EZF10" s="124"/>
      <c r="EZG10" s="124"/>
      <c r="EZH10" s="124"/>
      <c r="EZI10" s="124"/>
      <c r="EZJ10" s="124"/>
      <c r="EZK10" s="124"/>
      <c r="EZL10" s="124"/>
      <c r="EZM10" s="124"/>
      <c r="EZN10" s="124"/>
      <c r="EZO10" s="124"/>
      <c r="EZP10" s="124"/>
      <c r="EZQ10" s="124"/>
      <c r="EZR10" s="124"/>
      <c r="EZS10" s="124"/>
      <c r="EZT10" s="124"/>
      <c r="EZU10" s="124"/>
      <c r="EZV10" s="124"/>
      <c r="EZW10" s="124"/>
      <c r="EZX10" s="124"/>
      <c r="EZY10" s="124"/>
      <c r="EZZ10" s="124"/>
      <c r="FAA10" s="124"/>
      <c r="FAB10" s="124"/>
      <c r="FAC10" s="124"/>
      <c r="FAD10" s="124"/>
      <c r="FAE10" s="124"/>
      <c r="FAF10" s="124"/>
      <c r="FAG10" s="124"/>
      <c r="FAH10" s="124"/>
      <c r="FAI10" s="124"/>
      <c r="FAJ10" s="124"/>
      <c r="FAK10" s="124"/>
      <c r="FAL10" s="124"/>
      <c r="FAM10" s="124"/>
      <c r="FAN10" s="124"/>
      <c r="FAO10" s="124"/>
      <c r="FAP10" s="124"/>
      <c r="FAQ10" s="124"/>
      <c r="FAR10" s="124"/>
      <c r="FAS10" s="124"/>
      <c r="FAT10" s="124"/>
      <c r="FAU10" s="124"/>
      <c r="FAV10" s="124"/>
      <c r="FAW10" s="124"/>
      <c r="FAX10" s="124"/>
      <c r="FAY10" s="124"/>
      <c r="FAZ10" s="124"/>
      <c r="FBA10" s="124"/>
      <c r="FBB10" s="124"/>
      <c r="FBC10" s="124"/>
      <c r="FBD10" s="124"/>
      <c r="FBE10" s="124"/>
      <c r="FBF10" s="124"/>
      <c r="FBG10" s="124"/>
      <c r="FBH10" s="124"/>
      <c r="FBI10" s="124"/>
      <c r="FBJ10" s="124"/>
      <c r="FBK10" s="124"/>
      <c r="FBL10" s="124"/>
      <c r="FBM10" s="124"/>
      <c r="FBN10" s="124"/>
      <c r="FBO10" s="124"/>
      <c r="FBP10" s="124"/>
      <c r="FBQ10" s="124"/>
      <c r="FBR10" s="124"/>
      <c r="FBS10" s="124"/>
      <c r="FBT10" s="124"/>
      <c r="FBU10" s="124"/>
      <c r="FBV10" s="124"/>
      <c r="FBW10" s="124"/>
      <c r="FBX10" s="124"/>
      <c r="FBY10" s="124"/>
      <c r="FBZ10" s="124"/>
      <c r="FCA10" s="124"/>
      <c r="FCB10" s="124"/>
      <c r="FCC10" s="124"/>
      <c r="FCD10" s="124"/>
      <c r="FCE10" s="124"/>
      <c r="FCF10" s="124"/>
      <c r="FCG10" s="124"/>
      <c r="FCH10" s="124"/>
      <c r="FCI10" s="124"/>
      <c r="FCJ10" s="124"/>
      <c r="FCK10" s="124"/>
      <c r="FCL10" s="124"/>
      <c r="FCM10" s="124"/>
      <c r="FCN10" s="124"/>
      <c r="FCO10" s="124"/>
      <c r="FCP10" s="124"/>
      <c r="FCQ10" s="124"/>
      <c r="FCR10" s="124"/>
      <c r="FCS10" s="124"/>
      <c r="FCT10" s="124"/>
      <c r="FCU10" s="124"/>
      <c r="FCV10" s="124"/>
      <c r="FCW10" s="124"/>
      <c r="FCX10" s="124"/>
      <c r="FCY10" s="124"/>
      <c r="FCZ10" s="124"/>
      <c r="FDA10" s="124"/>
      <c r="FDB10" s="124"/>
      <c r="FDC10" s="124"/>
      <c r="FDD10" s="124"/>
      <c r="FDE10" s="124"/>
      <c r="FDF10" s="124"/>
      <c r="FDG10" s="124"/>
      <c r="FDH10" s="124"/>
      <c r="FDI10" s="124"/>
      <c r="FDJ10" s="124"/>
      <c r="FDK10" s="124"/>
      <c r="FDL10" s="124"/>
      <c r="FDM10" s="124"/>
      <c r="FDN10" s="124"/>
      <c r="FDO10" s="124"/>
      <c r="FDP10" s="124"/>
      <c r="FDQ10" s="124"/>
      <c r="FDR10" s="124"/>
      <c r="FDS10" s="124"/>
      <c r="FDT10" s="124"/>
      <c r="FDU10" s="124"/>
      <c r="FDV10" s="124"/>
      <c r="FDW10" s="124"/>
      <c r="FDX10" s="124"/>
      <c r="FDY10" s="124"/>
      <c r="FDZ10" s="124"/>
      <c r="FEA10" s="124"/>
      <c r="FEB10" s="124"/>
      <c r="FEC10" s="124"/>
      <c r="FED10" s="124"/>
      <c r="FEE10" s="124"/>
      <c r="FEF10" s="124"/>
      <c r="FEG10" s="124"/>
      <c r="FEH10" s="124"/>
      <c r="FEI10" s="124"/>
      <c r="FEJ10" s="124"/>
      <c r="FEK10" s="124"/>
      <c r="FEL10" s="124"/>
      <c r="FEM10" s="124"/>
      <c r="FEN10" s="124"/>
      <c r="FEO10" s="124"/>
      <c r="FEP10" s="124"/>
      <c r="FEQ10" s="124"/>
      <c r="FER10" s="124"/>
      <c r="FES10" s="124"/>
      <c r="FET10" s="124"/>
      <c r="FEU10" s="124"/>
      <c r="FEV10" s="124"/>
      <c r="FEW10" s="124"/>
      <c r="FEX10" s="124"/>
      <c r="FEY10" s="124"/>
      <c r="FEZ10" s="124"/>
      <c r="FFA10" s="124"/>
      <c r="FFB10" s="124"/>
      <c r="FFC10" s="124"/>
      <c r="FFD10" s="124"/>
      <c r="FFE10" s="124"/>
      <c r="FFF10" s="124"/>
      <c r="FFG10" s="124"/>
      <c r="FFH10" s="124"/>
      <c r="FFI10" s="124"/>
      <c r="FFJ10" s="124"/>
      <c r="FFK10" s="124"/>
      <c r="FFL10" s="124"/>
      <c r="FFM10" s="124"/>
      <c r="FFN10" s="124"/>
      <c r="FFO10" s="124"/>
      <c r="FFP10" s="124"/>
      <c r="FFQ10" s="124"/>
      <c r="FFR10" s="124"/>
      <c r="FFS10" s="124"/>
      <c r="FFT10" s="124"/>
      <c r="FFU10" s="124"/>
      <c r="FFV10" s="124"/>
      <c r="FFW10" s="124"/>
      <c r="FFX10" s="124"/>
      <c r="FFY10" s="124"/>
      <c r="FFZ10" s="124"/>
      <c r="FGA10" s="124"/>
      <c r="FGB10" s="124"/>
      <c r="FGC10" s="124"/>
      <c r="FGD10" s="124"/>
      <c r="FGE10" s="124"/>
      <c r="FGF10" s="124"/>
      <c r="FGG10" s="124"/>
      <c r="FGH10" s="124"/>
      <c r="FGI10" s="124"/>
      <c r="FGJ10" s="124"/>
      <c r="FGK10" s="124"/>
      <c r="FGL10" s="124"/>
      <c r="FGM10" s="124"/>
      <c r="FGN10" s="124"/>
      <c r="FGO10" s="124"/>
      <c r="FGP10" s="124"/>
      <c r="FGQ10" s="124"/>
      <c r="FGR10" s="124"/>
      <c r="FGS10" s="124"/>
      <c r="FGT10" s="124"/>
      <c r="FGU10" s="124"/>
      <c r="FGV10" s="124"/>
      <c r="FGW10" s="124"/>
      <c r="FGX10" s="124"/>
      <c r="FGY10" s="124"/>
      <c r="FGZ10" s="124"/>
      <c r="FHA10" s="124"/>
      <c r="FHB10" s="124"/>
      <c r="FHC10" s="124"/>
      <c r="FHD10" s="124"/>
      <c r="FHE10" s="124"/>
      <c r="FHF10" s="124"/>
      <c r="FHG10" s="124"/>
      <c r="FHH10" s="124"/>
      <c r="FHI10" s="124"/>
      <c r="FHJ10" s="124"/>
      <c r="FHK10" s="124"/>
      <c r="FHL10" s="124"/>
      <c r="FHM10" s="124"/>
      <c r="FHN10" s="124"/>
      <c r="FHO10" s="124"/>
      <c r="FHP10" s="124"/>
      <c r="FHQ10" s="124"/>
      <c r="FHR10" s="124"/>
      <c r="FHS10" s="124"/>
      <c r="FHT10" s="124"/>
      <c r="FHU10" s="124"/>
      <c r="FHV10" s="124"/>
      <c r="FHW10" s="124"/>
      <c r="FHX10" s="124"/>
      <c r="FHY10" s="124"/>
      <c r="FHZ10" s="124"/>
      <c r="FIA10" s="124"/>
      <c r="FIB10" s="124"/>
      <c r="FIC10" s="124"/>
      <c r="FID10" s="124"/>
      <c r="FIE10" s="124"/>
      <c r="FIF10" s="124"/>
      <c r="FIG10" s="124"/>
      <c r="FIH10" s="124"/>
      <c r="FII10" s="124"/>
      <c r="FIJ10" s="124"/>
      <c r="FIK10" s="124"/>
      <c r="FIL10" s="124"/>
      <c r="FIM10" s="124"/>
      <c r="FIN10" s="124"/>
      <c r="FIO10" s="124"/>
      <c r="FIP10" s="124"/>
      <c r="FIQ10" s="124"/>
      <c r="FIR10" s="124"/>
      <c r="FIS10" s="124"/>
      <c r="FIT10" s="124"/>
      <c r="FIU10" s="124"/>
      <c r="FIV10" s="124"/>
      <c r="FIW10" s="124"/>
      <c r="FIX10" s="124"/>
      <c r="FIY10" s="124"/>
      <c r="FIZ10" s="124"/>
      <c r="FJA10" s="124"/>
      <c r="FJB10" s="124"/>
      <c r="FJC10" s="124"/>
      <c r="FJD10" s="124"/>
      <c r="FJE10" s="124"/>
      <c r="FJF10" s="124"/>
      <c r="FJG10" s="124"/>
      <c r="FJH10" s="124"/>
      <c r="FJI10" s="124"/>
      <c r="FJJ10" s="124"/>
      <c r="FJK10" s="124"/>
      <c r="FJL10" s="124"/>
      <c r="FJM10" s="124"/>
      <c r="FJN10" s="124"/>
      <c r="FJO10" s="124"/>
      <c r="FJP10" s="124"/>
      <c r="FJQ10" s="124"/>
      <c r="FJR10" s="124"/>
      <c r="FJS10" s="124"/>
      <c r="FJT10" s="124"/>
      <c r="FJU10" s="124"/>
      <c r="FJV10" s="124"/>
      <c r="FJW10" s="124"/>
      <c r="FJX10" s="124"/>
      <c r="FJY10" s="124"/>
      <c r="FJZ10" s="124"/>
      <c r="FKA10" s="124"/>
      <c r="FKB10" s="124"/>
      <c r="FKC10" s="124"/>
      <c r="FKD10" s="124"/>
      <c r="FKE10" s="124"/>
      <c r="FKF10" s="124"/>
      <c r="FKG10" s="124"/>
      <c r="FKH10" s="124"/>
      <c r="FKI10" s="124"/>
      <c r="FKJ10" s="124"/>
      <c r="FKK10" s="124"/>
      <c r="FKL10" s="124"/>
      <c r="FKM10" s="124"/>
      <c r="FKN10" s="124"/>
      <c r="FKO10" s="124"/>
      <c r="FKP10" s="124"/>
      <c r="FKQ10" s="124"/>
      <c r="FKR10" s="124"/>
      <c r="FKS10" s="124"/>
      <c r="FKT10" s="124"/>
      <c r="FKU10" s="124"/>
      <c r="FKV10" s="124"/>
      <c r="FKW10" s="124"/>
      <c r="FKX10" s="124"/>
      <c r="FKY10" s="124"/>
      <c r="FKZ10" s="124"/>
      <c r="FLA10" s="124"/>
      <c r="FLB10" s="124"/>
      <c r="FLC10" s="124"/>
      <c r="FLD10" s="124"/>
      <c r="FLE10" s="124"/>
      <c r="FLF10" s="124"/>
      <c r="FLG10" s="124"/>
      <c r="FLH10" s="124"/>
      <c r="FLI10" s="124"/>
      <c r="FLJ10" s="124"/>
      <c r="FLK10" s="124"/>
      <c r="FLL10" s="124"/>
      <c r="FLM10" s="124"/>
      <c r="FLN10" s="124"/>
      <c r="FLO10" s="124"/>
      <c r="FLP10" s="124"/>
      <c r="FLQ10" s="124"/>
      <c r="FLR10" s="124"/>
      <c r="FLS10" s="124"/>
      <c r="FLT10" s="124"/>
      <c r="FLU10" s="124"/>
      <c r="FLV10" s="124"/>
      <c r="FLW10" s="124"/>
      <c r="FLX10" s="124"/>
      <c r="FLY10" s="124"/>
      <c r="FLZ10" s="124"/>
      <c r="FMA10" s="124"/>
      <c r="FMB10" s="124"/>
      <c r="FMC10" s="124"/>
      <c r="FMD10" s="124"/>
      <c r="FME10" s="124"/>
      <c r="FMF10" s="124"/>
      <c r="FMG10" s="124"/>
      <c r="FMH10" s="124"/>
      <c r="FMI10" s="124"/>
      <c r="FMJ10" s="124"/>
      <c r="FMK10" s="124"/>
      <c r="FML10" s="124"/>
      <c r="FMM10" s="124"/>
      <c r="FMN10" s="124"/>
      <c r="FMO10" s="124"/>
      <c r="FMP10" s="124"/>
      <c r="FMQ10" s="124"/>
      <c r="FMR10" s="124"/>
      <c r="FMS10" s="124"/>
      <c r="FMT10" s="124"/>
      <c r="FMU10" s="124"/>
      <c r="FMV10" s="124"/>
      <c r="FMW10" s="124"/>
      <c r="FMX10" s="124"/>
      <c r="FMY10" s="124"/>
      <c r="FMZ10" s="124"/>
      <c r="FNA10" s="124"/>
      <c r="FNB10" s="124"/>
      <c r="FNC10" s="124"/>
      <c r="FND10" s="124"/>
      <c r="FNE10" s="124"/>
      <c r="FNF10" s="124"/>
      <c r="FNG10" s="124"/>
      <c r="FNH10" s="124"/>
      <c r="FNI10" s="124"/>
      <c r="FNJ10" s="124"/>
      <c r="FNK10" s="124"/>
      <c r="FNL10" s="124"/>
      <c r="FNM10" s="124"/>
      <c r="FNN10" s="124"/>
      <c r="FNO10" s="124"/>
      <c r="FNP10" s="124"/>
      <c r="FNQ10" s="124"/>
      <c r="FNR10" s="124"/>
      <c r="FNS10" s="124"/>
      <c r="FNT10" s="124"/>
      <c r="FNU10" s="124"/>
      <c r="FNV10" s="124"/>
      <c r="FNW10" s="124"/>
      <c r="FNX10" s="124"/>
      <c r="FNY10" s="124"/>
      <c r="FNZ10" s="124"/>
      <c r="FOA10" s="124"/>
      <c r="FOB10" s="124"/>
      <c r="FOC10" s="124"/>
      <c r="FOD10" s="124"/>
      <c r="FOE10" s="124"/>
      <c r="FOF10" s="124"/>
      <c r="FOG10" s="124"/>
      <c r="FOH10" s="124"/>
      <c r="FOI10" s="124"/>
      <c r="FOJ10" s="124"/>
      <c r="FOK10" s="124"/>
      <c r="FOL10" s="124"/>
      <c r="FOM10" s="124"/>
      <c r="FON10" s="124"/>
      <c r="FOO10" s="124"/>
      <c r="FOP10" s="124"/>
      <c r="FOQ10" s="124"/>
      <c r="FOR10" s="124"/>
      <c r="FOS10" s="124"/>
      <c r="FOT10" s="124"/>
      <c r="FOU10" s="124"/>
      <c r="FOV10" s="124"/>
      <c r="FOW10" s="124"/>
      <c r="FOX10" s="124"/>
      <c r="FOY10" s="124"/>
      <c r="FOZ10" s="124"/>
      <c r="FPA10" s="124"/>
      <c r="FPB10" s="124"/>
      <c r="FPC10" s="124"/>
      <c r="FPD10" s="124"/>
      <c r="FPE10" s="124"/>
      <c r="FPF10" s="124"/>
      <c r="FPG10" s="124"/>
      <c r="FPH10" s="124"/>
      <c r="FPI10" s="124"/>
      <c r="FPJ10" s="124"/>
      <c r="FPK10" s="124"/>
      <c r="FPL10" s="124"/>
      <c r="FPM10" s="124"/>
      <c r="FPN10" s="124"/>
      <c r="FPO10" s="124"/>
      <c r="FPP10" s="124"/>
      <c r="FPQ10" s="124"/>
      <c r="FPR10" s="124"/>
      <c r="FPS10" s="124"/>
      <c r="FPT10" s="124"/>
      <c r="FPU10" s="124"/>
      <c r="FPV10" s="124"/>
      <c r="FPW10" s="124"/>
      <c r="FPX10" s="124"/>
      <c r="FPY10" s="124"/>
      <c r="FPZ10" s="124"/>
      <c r="FQA10" s="124"/>
      <c r="FQB10" s="124"/>
      <c r="FQC10" s="124"/>
      <c r="FQD10" s="124"/>
      <c r="FQE10" s="124"/>
      <c r="FQF10" s="124"/>
      <c r="FQG10" s="124"/>
      <c r="FQH10" s="124"/>
      <c r="FQI10" s="124"/>
      <c r="FQJ10" s="124"/>
      <c r="FQK10" s="124"/>
      <c r="FQL10" s="124"/>
      <c r="FQM10" s="124"/>
      <c r="FQN10" s="124"/>
      <c r="FQO10" s="124"/>
      <c r="FQP10" s="124"/>
      <c r="FQQ10" s="124"/>
      <c r="FQR10" s="124"/>
      <c r="FQS10" s="124"/>
      <c r="FQT10" s="124"/>
      <c r="FQU10" s="124"/>
      <c r="FQV10" s="124"/>
      <c r="FQW10" s="124"/>
      <c r="FQX10" s="124"/>
      <c r="FQY10" s="124"/>
      <c r="FQZ10" s="124"/>
      <c r="FRA10" s="124"/>
      <c r="FRB10" s="124"/>
      <c r="FRC10" s="124"/>
      <c r="FRD10" s="124"/>
      <c r="FRE10" s="124"/>
      <c r="FRF10" s="124"/>
      <c r="FRG10" s="124"/>
      <c r="FRH10" s="124"/>
      <c r="FRI10" s="124"/>
      <c r="FRJ10" s="124"/>
      <c r="FRK10" s="124"/>
      <c r="FRL10" s="124"/>
      <c r="FRM10" s="124"/>
      <c r="FRN10" s="124"/>
      <c r="FRO10" s="124"/>
      <c r="FRP10" s="124"/>
      <c r="FRQ10" s="124"/>
      <c r="FRR10" s="124"/>
      <c r="FRS10" s="124"/>
      <c r="FRT10" s="124"/>
      <c r="FRU10" s="124"/>
      <c r="FRV10" s="124"/>
      <c r="FRW10" s="124"/>
      <c r="FRX10" s="124"/>
      <c r="FRY10" s="124"/>
      <c r="FRZ10" s="124"/>
      <c r="FSA10" s="124"/>
      <c r="FSB10" s="124"/>
      <c r="FSC10" s="124"/>
      <c r="FSD10" s="124"/>
      <c r="FSE10" s="124"/>
      <c r="FSF10" s="124"/>
      <c r="FSG10" s="124"/>
      <c r="FSH10" s="124"/>
      <c r="FSI10" s="124"/>
      <c r="FSJ10" s="124"/>
      <c r="FSK10" s="124"/>
      <c r="FSL10" s="124"/>
      <c r="FSM10" s="124"/>
      <c r="FSN10" s="124"/>
      <c r="FSO10" s="124"/>
      <c r="FSP10" s="124"/>
      <c r="FSQ10" s="124"/>
      <c r="FSR10" s="124"/>
      <c r="FSS10" s="124"/>
      <c r="FST10" s="124"/>
      <c r="FSU10" s="124"/>
      <c r="FSV10" s="124"/>
      <c r="FSW10" s="124"/>
      <c r="FSX10" s="124"/>
      <c r="FSY10" s="124"/>
      <c r="FSZ10" s="124"/>
      <c r="FTA10" s="124"/>
      <c r="FTB10" s="124"/>
      <c r="FTC10" s="124"/>
      <c r="FTD10" s="124"/>
      <c r="FTE10" s="124"/>
      <c r="FTF10" s="124"/>
      <c r="FTG10" s="124"/>
      <c r="FTH10" s="124"/>
      <c r="FTI10" s="124"/>
      <c r="FTJ10" s="124"/>
      <c r="FTK10" s="124"/>
      <c r="FTL10" s="124"/>
      <c r="FTM10" s="124"/>
      <c r="FTN10" s="124"/>
      <c r="FTO10" s="124"/>
      <c r="FTP10" s="124"/>
      <c r="FTQ10" s="124"/>
      <c r="FTR10" s="124"/>
      <c r="FTS10" s="124"/>
      <c r="FTT10" s="124"/>
      <c r="FTU10" s="124"/>
      <c r="FTV10" s="124"/>
      <c r="FTW10" s="124"/>
      <c r="FTX10" s="124"/>
      <c r="FTY10" s="124"/>
      <c r="FTZ10" s="124"/>
      <c r="FUA10" s="124"/>
      <c r="FUB10" s="124"/>
      <c r="FUC10" s="124"/>
      <c r="FUD10" s="124"/>
      <c r="FUE10" s="124"/>
      <c r="FUF10" s="124"/>
      <c r="FUG10" s="124"/>
      <c r="FUH10" s="124"/>
      <c r="FUI10" s="124"/>
      <c r="FUJ10" s="124"/>
      <c r="FUK10" s="124"/>
      <c r="FUL10" s="124"/>
      <c r="FUM10" s="124"/>
      <c r="FUN10" s="124"/>
      <c r="FUO10" s="124"/>
      <c r="FUP10" s="124"/>
      <c r="FUQ10" s="124"/>
      <c r="FUR10" s="124"/>
      <c r="FUS10" s="124"/>
      <c r="FUT10" s="124"/>
      <c r="FUU10" s="124"/>
      <c r="FUV10" s="124"/>
      <c r="FUW10" s="124"/>
      <c r="FUX10" s="124"/>
      <c r="FUY10" s="124"/>
      <c r="FUZ10" s="124"/>
      <c r="FVA10" s="124"/>
      <c r="FVB10" s="124"/>
      <c r="FVC10" s="124"/>
      <c r="FVD10" s="124"/>
      <c r="FVE10" s="124"/>
      <c r="FVF10" s="124"/>
      <c r="FVG10" s="124"/>
      <c r="FVH10" s="124"/>
      <c r="FVI10" s="124"/>
      <c r="FVJ10" s="124"/>
      <c r="FVK10" s="124"/>
      <c r="FVL10" s="124"/>
      <c r="FVM10" s="124"/>
      <c r="FVN10" s="124"/>
      <c r="FVO10" s="124"/>
      <c r="FVP10" s="124"/>
      <c r="FVQ10" s="124"/>
      <c r="FVR10" s="124"/>
      <c r="FVS10" s="124"/>
      <c r="FVT10" s="124"/>
      <c r="FVU10" s="124"/>
      <c r="FVV10" s="124"/>
      <c r="FVW10" s="124"/>
      <c r="FVX10" s="124"/>
      <c r="FVY10" s="124"/>
      <c r="FVZ10" s="124"/>
      <c r="FWA10" s="124"/>
      <c r="FWB10" s="124"/>
      <c r="FWC10" s="124"/>
      <c r="FWD10" s="124"/>
      <c r="FWE10" s="124"/>
      <c r="FWF10" s="124"/>
      <c r="FWG10" s="124"/>
      <c r="FWH10" s="124"/>
      <c r="FWI10" s="124"/>
      <c r="FWJ10" s="124"/>
      <c r="FWK10" s="124"/>
      <c r="FWL10" s="124"/>
      <c r="FWM10" s="124"/>
      <c r="FWN10" s="124"/>
      <c r="FWO10" s="124"/>
      <c r="FWP10" s="124"/>
      <c r="FWQ10" s="124"/>
      <c r="FWR10" s="124"/>
      <c r="FWS10" s="124"/>
      <c r="FWT10" s="124"/>
      <c r="FWU10" s="124"/>
      <c r="FWV10" s="124"/>
      <c r="FWW10" s="124"/>
      <c r="FWX10" s="124"/>
      <c r="FWY10" s="124"/>
      <c r="FWZ10" s="124"/>
      <c r="FXA10" s="124"/>
      <c r="FXB10" s="124"/>
      <c r="FXC10" s="124"/>
      <c r="FXD10" s="124"/>
      <c r="FXE10" s="124"/>
      <c r="FXF10" s="124"/>
      <c r="FXG10" s="124"/>
      <c r="FXH10" s="124"/>
      <c r="FXI10" s="124"/>
      <c r="FXJ10" s="124"/>
      <c r="FXK10" s="124"/>
      <c r="FXL10" s="124"/>
      <c r="FXM10" s="124"/>
      <c r="FXN10" s="124"/>
      <c r="FXO10" s="124"/>
      <c r="FXP10" s="124"/>
      <c r="FXQ10" s="124"/>
      <c r="FXR10" s="124"/>
      <c r="FXS10" s="124"/>
      <c r="FXT10" s="124"/>
      <c r="FXU10" s="124"/>
      <c r="FXV10" s="124"/>
      <c r="FXW10" s="124"/>
      <c r="FXX10" s="124"/>
      <c r="FXY10" s="124"/>
      <c r="FXZ10" s="124"/>
      <c r="FYA10" s="124"/>
      <c r="FYB10" s="124"/>
      <c r="FYC10" s="124"/>
      <c r="FYD10" s="124"/>
      <c r="FYE10" s="124"/>
      <c r="FYF10" s="124"/>
      <c r="FYG10" s="124"/>
      <c r="FYH10" s="124"/>
      <c r="FYI10" s="124"/>
      <c r="FYJ10" s="124"/>
      <c r="FYK10" s="124"/>
      <c r="FYL10" s="124"/>
      <c r="FYM10" s="124"/>
      <c r="FYN10" s="124"/>
      <c r="FYO10" s="124"/>
      <c r="FYP10" s="124"/>
      <c r="FYQ10" s="124"/>
      <c r="FYR10" s="124"/>
      <c r="FYS10" s="124"/>
      <c r="FYT10" s="124"/>
      <c r="FYU10" s="124"/>
      <c r="FYV10" s="124"/>
      <c r="FYW10" s="124"/>
      <c r="FYX10" s="124"/>
      <c r="FYY10" s="124"/>
      <c r="FYZ10" s="124"/>
      <c r="FZA10" s="124"/>
      <c r="FZB10" s="124"/>
      <c r="FZC10" s="124"/>
      <c r="FZD10" s="124"/>
      <c r="FZE10" s="124"/>
      <c r="FZF10" s="124"/>
      <c r="FZG10" s="124"/>
      <c r="FZH10" s="124"/>
      <c r="FZI10" s="124"/>
      <c r="FZJ10" s="124"/>
      <c r="FZK10" s="124"/>
      <c r="FZL10" s="124"/>
      <c r="FZM10" s="124"/>
      <c r="FZN10" s="124"/>
      <c r="FZO10" s="124"/>
      <c r="FZP10" s="124"/>
      <c r="FZQ10" s="124"/>
      <c r="FZR10" s="124"/>
      <c r="FZS10" s="124"/>
      <c r="FZT10" s="124"/>
      <c r="FZU10" s="124"/>
      <c r="FZV10" s="124"/>
      <c r="FZW10" s="124"/>
      <c r="FZX10" s="124"/>
      <c r="FZY10" s="124"/>
      <c r="FZZ10" s="124"/>
      <c r="GAA10" s="124"/>
      <c r="GAB10" s="124"/>
      <c r="GAC10" s="124"/>
      <c r="GAD10" s="124"/>
      <c r="GAE10" s="124"/>
      <c r="GAF10" s="124"/>
      <c r="GAG10" s="124"/>
      <c r="GAH10" s="124"/>
      <c r="GAI10" s="124"/>
      <c r="GAJ10" s="124"/>
      <c r="GAK10" s="124"/>
      <c r="GAL10" s="124"/>
      <c r="GAM10" s="124"/>
      <c r="GAN10" s="124"/>
      <c r="GAO10" s="124"/>
      <c r="GAP10" s="124"/>
      <c r="GAQ10" s="124"/>
      <c r="GAR10" s="124"/>
      <c r="GAS10" s="124"/>
      <c r="GAT10" s="124"/>
      <c r="GAU10" s="124"/>
      <c r="GAV10" s="124"/>
      <c r="GAW10" s="124"/>
      <c r="GAX10" s="124"/>
      <c r="GAY10" s="124"/>
      <c r="GAZ10" s="124"/>
      <c r="GBA10" s="124"/>
      <c r="GBB10" s="124"/>
      <c r="GBC10" s="124"/>
      <c r="GBD10" s="124"/>
      <c r="GBE10" s="124"/>
      <c r="GBF10" s="124"/>
      <c r="GBG10" s="124"/>
      <c r="GBH10" s="124"/>
      <c r="GBI10" s="124"/>
      <c r="GBJ10" s="124"/>
      <c r="GBK10" s="124"/>
      <c r="GBL10" s="124"/>
      <c r="GBM10" s="124"/>
      <c r="GBN10" s="124"/>
      <c r="GBO10" s="124"/>
      <c r="GBP10" s="124"/>
      <c r="GBQ10" s="124"/>
      <c r="GBR10" s="124"/>
      <c r="GBS10" s="124"/>
      <c r="GBT10" s="124"/>
      <c r="GBU10" s="124"/>
      <c r="GBV10" s="124"/>
      <c r="GBW10" s="124"/>
      <c r="GBX10" s="124"/>
      <c r="GBY10" s="124"/>
      <c r="GBZ10" s="124"/>
      <c r="GCA10" s="124"/>
      <c r="GCB10" s="124"/>
      <c r="GCC10" s="124"/>
      <c r="GCD10" s="124"/>
      <c r="GCE10" s="124"/>
      <c r="GCF10" s="124"/>
      <c r="GCG10" s="124"/>
      <c r="GCH10" s="124"/>
      <c r="GCI10" s="124"/>
      <c r="GCJ10" s="124"/>
      <c r="GCK10" s="124"/>
      <c r="GCL10" s="124"/>
      <c r="GCM10" s="124"/>
      <c r="GCN10" s="124"/>
      <c r="GCO10" s="124"/>
      <c r="GCP10" s="124"/>
      <c r="GCQ10" s="124"/>
      <c r="GCR10" s="124"/>
      <c r="GCS10" s="124"/>
      <c r="GCT10" s="124"/>
      <c r="GCU10" s="124"/>
      <c r="GCV10" s="124"/>
      <c r="GCW10" s="124"/>
      <c r="GCX10" s="124"/>
      <c r="GCY10" s="124"/>
      <c r="GCZ10" s="124"/>
      <c r="GDA10" s="124"/>
      <c r="GDB10" s="124"/>
      <c r="GDC10" s="124"/>
      <c r="GDD10" s="124"/>
      <c r="GDE10" s="124"/>
      <c r="GDF10" s="124"/>
      <c r="GDG10" s="124"/>
      <c r="GDH10" s="124"/>
      <c r="GDI10" s="124"/>
      <c r="GDJ10" s="124"/>
      <c r="GDK10" s="124"/>
      <c r="GDL10" s="124"/>
      <c r="GDM10" s="124"/>
      <c r="GDN10" s="124"/>
      <c r="GDO10" s="124"/>
      <c r="GDP10" s="124"/>
      <c r="GDQ10" s="124"/>
      <c r="GDR10" s="124"/>
      <c r="GDS10" s="124"/>
      <c r="GDT10" s="124"/>
      <c r="GDU10" s="124"/>
      <c r="GDV10" s="124"/>
      <c r="GDW10" s="124"/>
      <c r="GDX10" s="124"/>
      <c r="GDY10" s="124"/>
      <c r="GDZ10" s="124"/>
      <c r="GEA10" s="124"/>
      <c r="GEB10" s="124"/>
      <c r="GEC10" s="124"/>
      <c r="GED10" s="124"/>
      <c r="GEE10" s="124"/>
      <c r="GEF10" s="124"/>
      <c r="GEG10" s="124"/>
      <c r="GEH10" s="124"/>
      <c r="GEI10" s="124"/>
      <c r="GEJ10" s="124"/>
      <c r="GEK10" s="124"/>
      <c r="GEL10" s="124"/>
      <c r="GEM10" s="124"/>
      <c r="GEN10" s="124"/>
      <c r="GEO10" s="124"/>
      <c r="GEP10" s="124"/>
      <c r="GEQ10" s="124"/>
      <c r="GER10" s="124"/>
      <c r="GES10" s="124"/>
      <c r="GET10" s="124"/>
      <c r="GEU10" s="124"/>
      <c r="GEV10" s="124"/>
      <c r="GEW10" s="124"/>
      <c r="GEX10" s="124"/>
      <c r="GEY10" s="124"/>
      <c r="GEZ10" s="124"/>
      <c r="GFA10" s="124"/>
      <c r="GFB10" s="124"/>
      <c r="GFC10" s="124"/>
      <c r="GFD10" s="124"/>
      <c r="GFE10" s="124"/>
      <c r="GFF10" s="124"/>
      <c r="GFG10" s="124"/>
      <c r="GFH10" s="124"/>
      <c r="GFI10" s="124"/>
      <c r="GFJ10" s="124"/>
      <c r="GFK10" s="124"/>
      <c r="GFL10" s="124"/>
      <c r="GFM10" s="124"/>
      <c r="GFN10" s="124"/>
      <c r="GFO10" s="124"/>
      <c r="GFP10" s="124"/>
      <c r="GFQ10" s="124"/>
      <c r="GFR10" s="124"/>
      <c r="GFS10" s="124"/>
      <c r="GFT10" s="124"/>
      <c r="GFU10" s="124"/>
      <c r="GFV10" s="124"/>
      <c r="GFW10" s="124"/>
      <c r="GFX10" s="124"/>
      <c r="GFY10" s="124"/>
      <c r="GFZ10" s="124"/>
      <c r="GGA10" s="124"/>
      <c r="GGB10" s="124"/>
      <c r="GGC10" s="124"/>
      <c r="GGD10" s="124"/>
      <c r="GGE10" s="124"/>
      <c r="GGF10" s="124"/>
      <c r="GGG10" s="124"/>
      <c r="GGH10" s="124"/>
      <c r="GGI10" s="124"/>
      <c r="GGJ10" s="124"/>
      <c r="GGK10" s="124"/>
      <c r="GGL10" s="124"/>
      <c r="GGM10" s="124"/>
      <c r="GGN10" s="124"/>
      <c r="GGO10" s="124"/>
      <c r="GGP10" s="124"/>
      <c r="GGQ10" s="124"/>
      <c r="GGR10" s="124"/>
      <c r="GGS10" s="124"/>
      <c r="GGT10" s="124"/>
      <c r="GGU10" s="124"/>
      <c r="GGV10" s="124"/>
      <c r="GGW10" s="124"/>
      <c r="GGX10" s="124"/>
      <c r="GGY10" s="124"/>
      <c r="GGZ10" s="124"/>
      <c r="GHA10" s="124"/>
      <c r="GHB10" s="124"/>
      <c r="GHC10" s="124"/>
      <c r="GHD10" s="124"/>
      <c r="GHE10" s="124"/>
      <c r="GHF10" s="124"/>
      <c r="GHG10" s="124"/>
      <c r="GHH10" s="124"/>
      <c r="GHI10" s="124"/>
      <c r="GHJ10" s="124"/>
      <c r="GHK10" s="124"/>
      <c r="GHL10" s="124"/>
      <c r="GHM10" s="124"/>
      <c r="GHN10" s="124"/>
      <c r="GHO10" s="124"/>
      <c r="GHP10" s="124"/>
      <c r="GHQ10" s="124"/>
      <c r="GHR10" s="124"/>
      <c r="GHS10" s="124"/>
      <c r="GHT10" s="124"/>
      <c r="GHU10" s="124"/>
      <c r="GHV10" s="124"/>
      <c r="GHW10" s="124"/>
      <c r="GHX10" s="124"/>
      <c r="GHY10" s="124"/>
      <c r="GHZ10" s="124"/>
      <c r="GIA10" s="124"/>
      <c r="GIB10" s="124"/>
      <c r="GIC10" s="124"/>
      <c r="GID10" s="124"/>
      <c r="GIE10" s="124"/>
      <c r="GIF10" s="124"/>
      <c r="GIG10" s="124"/>
      <c r="GIH10" s="124"/>
      <c r="GII10" s="124"/>
      <c r="GIJ10" s="124"/>
      <c r="GIK10" s="124"/>
      <c r="GIL10" s="124"/>
      <c r="GIM10" s="124"/>
      <c r="GIN10" s="124"/>
      <c r="GIO10" s="124"/>
      <c r="GIP10" s="124"/>
      <c r="GIQ10" s="124"/>
      <c r="GIR10" s="124"/>
      <c r="GIS10" s="124"/>
      <c r="GIT10" s="124"/>
      <c r="GIU10" s="124"/>
      <c r="GIV10" s="124"/>
      <c r="GIW10" s="124"/>
      <c r="GIX10" s="124"/>
      <c r="GIY10" s="124"/>
      <c r="GIZ10" s="124"/>
      <c r="GJA10" s="124"/>
      <c r="GJB10" s="124"/>
      <c r="GJC10" s="124"/>
      <c r="GJD10" s="124"/>
      <c r="GJE10" s="124"/>
      <c r="GJF10" s="124"/>
      <c r="GJG10" s="124"/>
      <c r="GJH10" s="124"/>
      <c r="GJI10" s="124"/>
      <c r="GJJ10" s="124"/>
      <c r="GJK10" s="124"/>
      <c r="GJL10" s="124"/>
      <c r="GJM10" s="124"/>
      <c r="GJN10" s="124"/>
      <c r="GJO10" s="124"/>
      <c r="GJP10" s="124"/>
      <c r="GJQ10" s="124"/>
      <c r="GJR10" s="124"/>
      <c r="GJS10" s="124"/>
      <c r="GJT10" s="124"/>
      <c r="GJU10" s="124"/>
      <c r="GJV10" s="124"/>
      <c r="GJW10" s="124"/>
      <c r="GJX10" s="124"/>
      <c r="GJY10" s="124"/>
      <c r="GJZ10" s="124"/>
      <c r="GKA10" s="124"/>
      <c r="GKB10" s="124"/>
      <c r="GKC10" s="124"/>
      <c r="GKD10" s="124"/>
      <c r="GKE10" s="124"/>
      <c r="GKF10" s="124"/>
      <c r="GKG10" s="124"/>
      <c r="GKH10" s="124"/>
      <c r="GKI10" s="124"/>
      <c r="GKJ10" s="124"/>
      <c r="GKK10" s="124"/>
      <c r="GKL10" s="124"/>
      <c r="GKM10" s="124"/>
      <c r="GKN10" s="124"/>
      <c r="GKO10" s="124"/>
      <c r="GKP10" s="124"/>
      <c r="GKQ10" s="124"/>
      <c r="GKR10" s="124"/>
      <c r="GKS10" s="124"/>
      <c r="GKT10" s="124"/>
      <c r="GKU10" s="124"/>
      <c r="GKV10" s="124"/>
      <c r="GKW10" s="124"/>
      <c r="GKX10" s="124"/>
      <c r="GKY10" s="124"/>
      <c r="GKZ10" s="124"/>
      <c r="GLA10" s="124"/>
      <c r="GLB10" s="124"/>
      <c r="GLC10" s="124"/>
      <c r="GLD10" s="124"/>
      <c r="GLE10" s="124"/>
      <c r="GLF10" s="124"/>
      <c r="GLG10" s="124"/>
      <c r="GLH10" s="124"/>
      <c r="GLI10" s="124"/>
      <c r="GLJ10" s="124"/>
      <c r="GLK10" s="124"/>
      <c r="GLL10" s="124"/>
      <c r="GLM10" s="124"/>
      <c r="GLN10" s="124"/>
      <c r="GLO10" s="124"/>
      <c r="GLP10" s="124"/>
      <c r="GLQ10" s="124"/>
      <c r="GLR10" s="124"/>
      <c r="GLS10" s="124"/>
      <c r="GLT10" s="124"/>
      <c r="GLU10" s="124"/>
      <c r="GLV10" s="124"/>
      <c r="GLW10" s="124"/>
      <c r="GLX10" s="124"/>
      <c r="GLY10" s="124"/>
      <c r="GLZ10" s="124"/>
      <c r="GMA10" s="124"/>
      <c r="GMB10" s="124"/>
      <c r="GMC10" s="124"/>
      <c r="GMD10" s="124"/>
      <c r="GME10" s="124"/>
      <c r="GMF10" s="124"/>
      <c r="GMG10" s="124"/>
      <c r="GMH10" s="124"/>
      <c r="GMI10" s="124"/>
      <c r="GMJ10" s="124"/>
      <c r="GMK10" s="124"/>
      <c r="GML10" s="124"/>
      <c r="GMM10" s="124"/>
      <c r="GMN10" s="124"/>
      <c r="GMO10" s="124"/>
      <c r="GMP10" s="124"/>
      <c r="GMQ10" s="124"/>
      <c r="GMR10" s="124"/>
      <c r="GMS10" s="124"/>
      <c r="GMT10" s="124"/>
      <c r="GMU10" s="124"/>
      <c r="GMV10" s="124"/>
      <c r="GMW10" s="124"/>
      <c r="GMX10" s="124"/>
      <c r="GMY10" s="124"/>
      <c r="GMZ10" s="124"/>
      <c r="GNA10" s="124"/>
      <c r="GNB10" s="124"/>
      <c r="GNC10" s="124"/>
      <c r="GND10" s="124"/>
      <c r="GNE10" s="124"/>
      <c r="GNF10" s="124"/>
      <c r="GNG10" s="124"/>
      <c r="GNH10" s="124"/>
      <c r="GNI10" s="124"/>
      <c r="GNJ10" s="124"/>
      <c r="GNK10" s="124"/>
      <c r="GNL10" s="124"/>
      <c r="GNM10" s="124"/>
      <c r="GNN10" s="124"/>
      <c r="GNO10" s="124"/>
      <c r="GNP10" s="124"/>
      <c r="GNQ10" s="124"/>
      <c r="GNR10" s="124"/>
      <c r="GNS10" s="124"/>
      <c r="GNT10" s="124"/>
      <c r="GNU10" s="124"/>
      <c r="GNV10" s="124"/>
      <c r="GNW10" s="124"/>
      <c r="GNX10" s="124"/>
      <c r="GNY10" s="124"/>
      <c r="GNZ10" s="124"/>
      <c r="GOA10" s="124"/>
      <c r="GOB10" s="124"/>
      <c r="GOC10" s="124"/>
      <c r="GOD10" s="124"/>
      <c r="GOE10" s="124"/>
      <c r="GOF10" s="124"/>
      <c r="GOG10" s="124"/>
      <c r="GOH10" s="124"/>
      <c r="GOI10" s="124"/>
      <c r="GOJ10" s="124"/>
      <c r="GOK10" s="124"/>
      <c r="GOL10" s="124"/>
      <c r="GOM10" s="124"/>
      <c r="GON10" s="124"/>
      <c r="GOO10" s="124"/>
      <c r="GOP10" s="124"/>
      <c r="GOQ10" s="124"/>
      <c r="GOR10" s="124"/>
      <c r="GOS10" s="124"/>
      <c r="GOT10" s="124"/>
      <c r="GOU10" s="124"/>
      <c r="GOV10" s="124"/>
      <c r="GOW10" s="124"/>
      <c r="GOX10" s="124"/>
      <c r="GOY10" s="124"/>
      <c r="GOZ10" s="124"/>
      <c r="GPA10" s="124"/>
      <c r="GPB10" s="124"/>
      <c r="GPC10" s="124"/>
      <c r="GPD10" s="124"/>
      <c r="GPE10" s="124"/>
      <c r="GPF10" s="124"/>
      <c r="GPG10" s="124"/>
      <c r="GPH10" s="124"/>
      <c r="GPI10" s="124"/>
      <c r="GPJ10" s="124"/>
      <c r="GPK10" s="124"/>
      <c r="GPL10" s="124"/>
      <c r="GPM10" s="124"/>
      <c r="GPN10" s="124"/>
      <c r="GPO10" s="124"/>
      <c r="GPP10" s="124"/>
      <c r="GPQ10" s="124"/>
      <c r="GPR10" s="124"/>
      <c r="GPS10" s="124"/>
      <c r="GPT10" s="124"/>
      <c r="GPU10" s="124"/>
      <c r="GPV10" s="124"/>
      <c r="GPW10" s="124"/>
      <c r="GPX10" s="124"/>
      <c r="GPY10" s="124"/>
      <c r="GPZ10" s="124"/>
      <c r="GQA10" s="124"/>
      <c r="GQB10" s="124"/>
      <c r="GQC10" s="124"/>
      <c r="GQD10" s="124"/>
      <c r="GQE10" s="124"/>
      <c r="GQF10" s="124"/>
      <c r="GQG10" s="124"/>
      <c r="GQH10" s="124"/>
      <c r="GQI10" s="124"/>
      <c r="GQJ10" s="124"/>
      <c r="GQK10" s="124"/>
      <c r="GQL10" s="124"/>
      <c r="GQM10" s="124"/>
      <c r="GQN10" s="124"/>
      <c r="GQO10" s="124"/>
      <c r="GQP10" s="124"/>
      <c r="GQQ10" s="124"/>
      <c r="GQR10" s="124"/>
      <c r="GQS10" s="124"/>
      <c r="GQT10" s="124"/>
      <c r="GQU10" s="124"/>
      <c r="GQV10" s="124"/>
      <c r="GQW10" s="124"/>
      <c r="GQX10" s="124"/>
      <c r="GQY10" s="124"/>
      <c r="GQZ10" s="124"/>
      <c r="GRA10" s="124"/>
      <c r="GRB10" s="124"/>
      <c r="GRC10" s="124"/>
      <c r="GRD10" s="124"/>
      <c r="GRE10" s="124"/>
      <c r="GRF10" s="124"/>
      <c r="GRG10" s="124"/>
      <c r="GRH10" s="124"/>
      <c r="GRI10" s="124"/>
      <c r="GRJ10" s="124"/>
      <c r="GRK10" s="124"/>
      <c r="GRL10" s="124"/>
      <c r="GRM10" s="124"/>
      <c r="GRN10" s="124"/>
      <c r="GRO10" s="124"/>
      <c r="GRP10" s="124"/>
      <c r="GRQ10" s="124"/>
      <c r="GRR10" s="124"/>
      <c r="GRS10" s="124"/>
      <c r="GRT10" s="124"/>
      <c r="GRU10" s="124"/>
      <c r="GRV10" s="124"/>
      <c r="GRW10" s="124"/>
      <c r="GRX10" s="124"/>
      <c r="GRY10" s="124"/>
      <c r="GRZ10" s="124"/>
      <c r="GSA10" s="124"/>
      <c r="GSB10" s="124"/>
      <c r="GSC10" s="124"/>
      <c r="GSD10" s="124"/>
      <c r="GSE10" s="124"/>
      <c r="GSF10" s="124"/>
      <c r="GSG10" s="124"/>
      <c r="GSH10" s="124"/>
      <c r="GSI10" s="124"/>
      <c r="GSJ10" s="124"/>
      <c r="GSK10" s="124"/>
      <c r="GSL10" s="124"/>
      <c r="GSM10" s="124"/>
      <c r="GSN10" s="124"/>
      <c r="GSO10" s="124"/>
      <c r="GSP10" s="124"/>
      <c r="GSQ10" s="124"/>
      <c r="GSR10" s="124"/>
      <c r="GSS10" s="124"/>
      <c r="GST10" s="124"/>
      <c r="GSU10" s="124"/>
      <c r="GSV10" s="124"/>
      <c r="GSW10" s="124"/>
      <c r="GSX10" s="124"/>
      <c r="GSY10" s="124"/>
      <c r="GSZ10" s="124"/>
      <c r="GTA10" s="124"/>
      <c r="GTB10" s="124"/>
      <c r="GTC10" s="124"/>
      <c r="GTD10" s="124"/>
      <c r="GTE10" s="124"/>
      <c r="GTF10" s="124"/>
      <c r="GTG10" s="124"/>
      <c r="GTH10" s="124"/>
      <c r="GTI10" s="124"/>
      <c r="GTJ10" s="124"/>
      <c r="GTK10" s="124"/>
      <c r="GTL10" s="124"/>
      <c r="GTM10" s="124"/>
      <c r="GTN10" s="124"/>
      <c r="GTO10" s="124"/>
      <c r="GTP10" s="124"/>
      <c r="GTQ10" s="124"/>
      <c r="GTR10" s="124"/>
      <c r="GTS10" s="124"/>
      <c r="GTT10" s="124"/>
      <c r="GTU10" s="124"/>
      <c r="GTV10" s="124"/>
      <c r="GTW10" s="124"/>
      <c r="GTX10" s="124"/>
      <c r="GTY10" s="124"/>
      <c r="GTZ10" s="124"/>
      <c r="GUA10" s="124"/>
      <c r="GUB10" s="124"/>
      <c r="GUC10" s="124"/>
      <c r="GUD10" s="124"/>
      <c r="GUE10" s="124"/>
      <c r="GUF10" s="124"/>
      <c r="GUG10" s="124"/>
      <c r="GUH10" s="124"/>
      <c r="GUI10" s="124"/>
      <c r="GUJ10" s="124"/>
      <c r="GUK10" s="124"/>
      <c r="GUL10" s="124"/>
      <c r="GUM10" s="124"/>
      <c r="GUN10" s="124"/>
      <c r="GUO10" s="124"/>
      <c r="GUP10" s="124"/>
      <c r="GUQ10" s="124"/>
      <c r="GUR10" s="124"/>
      <c r="GUS10" s="124"/>
      <c r="GUT10" s="124"/>
      <c r="GUU10" s="124"/>
      <c r="GUV10" s="124"/>
      <c r="GUW10" s="124"/>
      <c r="GUX10" s="124"/>
      <c r="GUY10" s="124"/>
      <c r="GUZ10" s="124"/>
      <c r="GVA10" s="124"/>
      <c r="GVB10" s="124"/>
      <c r="GVC10" s="124"/>
      <c r="GVD10" s="124"/>
      <c r="GVE10" s="124"/>
      <c r="GVF10" s="124"/>
      <c r="GVG10" s="124"/>
      <c r="GVH10" s="124"/>
      <c r="GVI10" s="124"/>
      <c r="GVJ10" s="124"/>
      <c r="GVK10" s="124"/>
      <c r="GVL10" s="124"/>
      <c r="GVM10" s="124"/>
      <c r="GVN10" s="124"/>
      <c r="GVO10" s="124"/>
      <c r="GVP10" s="124"/>
      <c r="GVQ10" s="124"/>
      <c r="GVR10" s="124"/>
      <c r="GVS10" s="124"/>
      <c r="GVT10" s="124"/>
      <c r="GVU10" s="124"/>
      <c r="GVV10" s="124"/>
      <c r="GVW10" s="124"/>
      <c r="GVX10" s="124"/>
      <c r="GVY10" s="124"/>
      <c r="GVZ10" s="124"/>
      <c r="GWA10" s="124"/>
      <c r="GWB10" s="124"/>
      <c r="GWC10" s="124"/>
      <c r="GWD10" s="124"/>
      <c r="GWE10" s="124"/>
      <c r="GWF10" s="124"/>
      <c r="GWG10" s="124"/>
      <c r="GWH10" s="124"/>
      <c r="GWI10" s="124"/>
      <c r="GWJ10" s="124"/>
      <c r="GWK10" s="124"/>
      <c r="GWL10" s="124"/>
      <c r="GWM10" s="124"/>
      <c r="GWN10" s="124"/>
      <c r="GWO10" s="124"/>
      <c r="GWP10" s="124"/>
      <c r="GWQ10" s="124"/>
      <c r="GWR10" s="124"/>
      <c r="GWS10" s="124"/>
      <c r="GWT10" s="124"/>
      <c r="GWU10" s="124"/>
      <c r="GWV10" s="124"/>
      <c r="GWW10" s="124"/>
      <c r="GWX10" s="124"/>
      <c r="GWY10" s="124"/>
      <c r="GWZ10" s="124"/>
      <c r="GXA10" s="124"/>
      <c r="GXB10" s="124"/>
      <c r="GXC10" s="124"/>
      <c r="GXD10" s="124"/>
      <c r="GXE10" s="124"/>
      <c r="GXF10" s="124"/>
      <c r="GXG10" s="124"/>
      <c r="GXH10" s="124"/>
      <c r="GXI10" s="124"/>
      <c r="GXJ10" s="124"/>
      <c r="GXK10" s="124"/>
      <c r="GXL10" s="124"/>
      <c r="GXM10" s="124"/>
      <c r="GXN10" s="124"/>
      <c r="GXO10" s="124"/>
      <c r="GXP10" s="124"/>
      <c r="GXQ10" s="124"/>
      <c r="GXR10" s="124"/>
      <c r="GXS10" s="124"/>
      <c r="GXT10" s="124"/>
      <c r="GXU10" s="124"/>
      <c r="GXV10" s="124"/>
      <c r="GXW10" s="124"/>
      <c r="GXX10" s="124"/>
      <c r="GXY10" s="124"/>
      <c r="GXZ10" s="124"/>
      <c r="GYA10" s="124"/>
      <c r="GYB10" s="124"/>
      <c r="GYC10" s="124"/>
      <c r="GYD10" s="124"/>
      <c r="GYE10" s="124"/>
      <c r="GYF10" s="124"/>
      <c r="GYG10" s="124"/>
      <c r="GYH10" s="124"/>
      <c r="GYI10" s="124"/>
      <c r="GYJ10" s="124"/>
      <c r="GYK10" s="124"/>
      <c r="GYL10" s="124"/>
      <c r="GYM10" s="124"/>
      <c r="GYN10" s="124"/>
      <c r="GYO10" s="124"/>
      <c r="GYP10" s="124"/>
      <c r="GYQ10" s="124"/>
      <c r="GYR10" s="124"/>
      <c r="GYS10" s="124"/>
      <c r="GYT10" s="124"/>
      <c r="GYU10" s="124"/>
      <c r="GYV10" s="124"/>
      <c r="GYW10" s="124"/>
      <c r="GYX10" s="124"/>
      <c r="GYY10" s="124"/>
      <c r="GYZ10" s="124"/>
      <c r="GZA10" s="124"/>
      <c r="GZB10" s="124"/>
      <c r="GZC10" s="124"/>
      <c r="GZD10" s="124"/>
      <c r="GZE10" s="124"/>
      <c r="GZF10" s="124"/>
      <c r="GZG10" s="124"/>
      <c r="GZH10" s="124"/>
      <c r="GZI10" s="124"/>
      <c r="GZJ10" s="124"/>
      <c r="GZK10" s="124"/>
      <c r="GZL10" s="124"/>
      <c r="GZM10" s="124"/>
      <c r="GZN10" s="124"/>
      <c r="GZO10" s="124"/>
      <c r="GZP10" s="124"/>
      <c r="GZQ10" s="124"/>
      <c r="GZR10" s="124"/>
      <c r="GZS10" s="124"/>
      <c r="GZT10" s="124"/>
      <c r="GZU10" s="124"/>
      <c r="GZV10" s="124"/>
      <c r="GZW10" s="124"/>
      <c r="GZX10" s="124"/>
      <c r="GZY10" s="124"/>
      <c r="GZZ10" s="124"/>
      <c r="HAA10" s="124"/>
      <c r="HAB10" s="124"/>
      <c r="HAC10" s="124"/>
      <c r="HAD10" s="124"/>
      <c r="HAE10" s="124"/>
      <c r="HAF10" s="124"/>
      <c r="HAG10" s="124"/>
      <c r="HAH10" s="124"/>
      <c r="HAI10" s="124"/>
      <c r="HAJ10" s="124"/>
      <c r="HAK10" s="124"/>
      <c r="HAL10" s="124"/>
      <c r="HAM10" s="124"/>
      <c r="HAN10" s="124"/>
      <c r="HAO10" s="124"/>
      <c r="HAP10" s="124"/>
      <c r="HAQ10" s="124"/>
      <c r="HAR10" s="124"/>
      <c r="HAS10" s="124"/>
      <c r="HAT10" s="124"/>
      <c r="HAU10" s="124"/>
      <c r="HAV10" s="124"/>
      <c r="HAW10" s="124"/>
      <c r="HAX10" s="124"/>
      <c r="HAY10" s="124"/>
      <c r="HAZ10" s="124"/>
      <c r="HBA10" s="124"/>
      <c r="HBB10" s="124"/>
      <c r="HBC10" s="124"/>
      <c r="HBD10" s="124"/>
      <c r="HBE10" s="124"/>
      <c r="HBF10" s="124"/>
      <c r="HBG10" s="124"/>
      <c r="HBH10" s="124"/>
      <c r="HBI10" s="124"/>
      <c r="HBJ10" s="124"/>
      <c r="HBK10" s="124"/>
      <c r="HBL10" s="124"/>
      <c r="HBM10" s="124"/>
      <c r="HBN10" s="124"/>
      <c r="HBO10" s="124"/>
      <c r="HBP10" s="124"/>
      <c r="HBQ10" s="124"/>
      <c r="HBR10" s="124"/>
      <c r="HBS10" s="124"/>
      <c r="HBT10" s="124"/>
      <c r="HBU10" s="124"/>
      <c r="HBV10" s="124"/>
      <c r="HBW10" s="124"/>
      <c r="HBX10" s="124"/>
      <c r="HBY10" s="124"/>
      <c r="HBZ10" s="124"/>
      <c r="HCA10" s="124"/>
      <c r="HCB10" s="124"/>
      <c r="HCC10" s="124"/>
      <c r="HCD10" s="124"/>
      <c r="HCE10" s="124"/>
      <c r="HCF10" s="124"/>
      <c r="HCG10" s="124"/>
      <c r="HCH10" s="124"/>
      <c r="HCI10" s="124"/>
      <c r="HCJ10" s="124"/>
      <c r="HCK10" s="124"/>
      <c r="HCL10" s="124"/>
      <c r="HCM10" s="124"/>
      <c r="HCN10" s="124"/>
      <c r="HCO10" s="124"/>
      <c r="HCP10" s="124"/>
      <c r="HCQ10" s="124"/>
      <c r="HCR10" s="124"/>
      <c r="HCS10" s="124"/>
      <c r="HCT10" s="124"/>
      <c r="HCU10" s="124"/>
      <c r="HCV10" s="124"/>
      <c r="HCW10" s="124"/>
      <c r="HCX10" s="124"/>
      <c r="HCY10" s="124"/>
      <c r="HCZ10" s="124"/>
      <c r="HDA10" s="124"/>
      <c r="HDB10" s="124"/>
      <c r="HDC10" s="124"/>
      <c r="HDD10" s="124"/>
      <c r="HDE10" s="124"/>
      <c r="HDF10" s="124"/>
      <c r="HDG10" s="124"/>
      <c r="HDH10" s="124"/>
      <c r="HDI10" s="124"/>
      <c r="HDJ10" s="124"/>
      <c r="HDK10" s="124"/>
      <c r="HDL10" s="124"/>
      <c r="HDM10" s="124"/>
      <c r="HDN10" s="124"/>
      <c r="HDO10" s="124"/>
      <c r="HDP10" s="124"/>
      <c r="HDQ10" s="124"/>
      <c r="HDR10" s="124"/>
      <c r="HDS10" s="124"/>
      <c r="HDT10" s="124"/>
      <c r="HDU10" s="124"/>
      <c r="HDV10" s="124"/>
      <c r="HDW10" s="124"/>
      <c r="HDX10" s="124"/>
      <c r="HDY10" s="124"/>
      <c r="HDZ10" s="124"/>
      <c r="HEA10" s="124"/>
      <c r="HEB10" s="124"/>
      <c r="HEC10" s="124"/>
      <c r="HED10" s="124"/>
      <c r="HEE10" s="124"/>
      <c r="HEF10" s="124"/>
      <c r="HEG10" s="124"/>
      <c r="HEH10" s="124"/>
      <c r="HEI10" s="124"/>
      <c r="HEJ10" s="124"/>
      <c r="HEK10" s="124"/>
      <c r="HEL10" s="124"/>
      <c r="HEM10" s="124"/>
      <c r="HEN10" s="124"/>
      <c r="HEO10" s="124"/>
      <c r="HEP10" s="124"/>
      <c r="HEQ10" s="124"/>
      <c r="HER10" s="124"/>
      <c r="HES10" s="124"/>
      <c r="HET10" s="124"/>
      <c r="HEU10" s="124"/>
      <c r="HEV10" s="124"/>
      <c r="HEW10" s="124"/>
      <c r="HEX10" s="124"/>
      <c r="HEY10" s="124"/>
      <c r="HEZ10" s="124"/>
      <c r="HFA10" s="124"/>
      <c r="HFB10" s="124"/>
      <c r="HFC10" s="124"/>
      <c r="HFD10" s="124"/>
      <c r="HFE10" s="124"/>
      <c r="HFF10" s="124"/>
      <c r="HFG10" s="124"/>
      <c r="HFH10" s="124"/>
      <c r="HFI10" s="124"/>
      <c r="HFJ10" s="124"/>
      <c r="HFK10" s="124"/>
      <c r="HFL10" s="124"/>
      <c r="HFM10" s="124"/>
      <c r="HFN10" s="124"/>
      <c r="HFO10" s="124"/>
      <c r="HFP10" s="124"/>
      <c r="HFQ10" s="124"/>
      <c r="HFR10" s="124"/>
      <c r="HFS10" s="124"/>
      <c r="HFT10" s="124"/>
      <c r="HFU10" s="124"/>
      <c r="HFV10" s="124"/>
      <c r="HFW10" s="124"/>
      <c r="HFX10" s="124"/>
      <c r="HFY10" s="124"/>
      <c r="HFZ10" s="124"/>
      <c r="HGA10" s="124"/>
      <c r="HGB10" s="124"/>
      <c r="HGC10" s="124"/>
      <c r="HGD10" s="124"/>
      <c r="HGE10" s="124"/>
      <c r="HGF10" s="124"/>
      <c r="HGG10" s="124"/>
      <c r="HGH10" s="124"/>
      <c r="HGI10" s="124"/>
      <c r="HGJ10" s="124"/>
      <c r="HGK10" s="124"/>
      <c r="HGL10" s="124"/>
      <c r="HGM10" s="124"/>
      <c r="HGN10" s="124"/>
      <c r="HGO10" s="124"/>
      <c r="HGP10" s="124"/>
      <c r="HGQ10" s="124"/>
      <c r="HGR10" s="124"/>
      <c r="HGS10" s="124"/>
      <c r="HGT10" s="124"/>
      <c r="HGU10" s="124"/>
      <c r="HGV10" s="124"/>
      <c r="HGW10" s="124"/>
      <c r="HGX10" s="124"/>
      <c r="HGY10" s="124"/>
      <c r="HGZ10" s="124"/>
      <c r="HHA10" s="124"/>
      <c r="HHB10" s="124"/>
      <c r="HHC10" s="124"/>
      <c r="HHD10" s="124"/>
      <c r="HHE10" s="124"/>
      <c r="HHF10" s="124"/>
      <c r="HHG10" s="124"/>
      <c r="HHH10" s="124"/>
      <c r="HHI10" s="124"/>
      <c r="HHJ10" s="124"/>
      <c r="HHK10" s="124"/>
      <c r="HHL10" s="124"/>
      <c r="HHM10" s="124"/>
      <c r="HHN10" s="124"/>
      <c r="HHO10" s="124"/>
      <c r="HHP10" s="124"/>
      <c r="HHQ10" s="124"/>
      <c r="HHR10" s="124"/>
      <c r="HHS10" s="124"/>
      <c r="HHT10" s="124"/>
      <c r="HHU10" s="124"/>
      <c r="HHV10" s="124"/>
      <c r="HHW10" s="124"/>
      <c r="HHX10" s="124"/>
      <c r="HHY10" s="124"/>
      <c r="HHZ10" s="124"/>
      <c r="HIA10" s="124"/>
      <c r="HIB10" s="124"/>
      <c r="HIC10" s="124"/>
      <c r="HID10" s="124"/>
      <c r="HIE10" s="124"/>
      <c r="HIF10" s="124"/>
      <c r="HIG10" s="124"/>
      <c r="HIH10" s="124"/>
      <c r="HII10" s="124"/>
      <c r="HIJ10" s="124"/>
      <c r="HIK10" s="124"/>
      <c r="HIL10" s="124"/>
      <c r="HIM10" s="124"/>
      <c r="HIN10" s="124"/>
      <c r="HIO10" s="124"/>
      <c r="HIP10" s="124"/>
      <c r="HIQ10" s="124"/>
      <c r="HIR10" s="124"/>
      <c r="HIS10" s="124"/>
      <c r="HIT10" s="124"/>
      <c r="HIU10" s="124"/>
      <c r="HIV10" s="124"/>
      <c r="HIW10" s="124"/>
      <c r="HIX10" s="124"/>
      <c r="HIY10" s="124"/>
      <c r="HIZ10" s="124"/>
      <c r="HJA10" s="124"/>
      <c r="HJB10" s="124"/>
      <c r="HJC10" s="124"/>
      <c r="HJD10" s="124"/>
      <c r="HJE10" s="124"/>
      <c r="HJF10" s="124"/>
      <c r="HJG10" s="124"/>
      <c r="HJH10" s="124"/>
      <c r="HJI10" s="124"/>
      <c r="HJJ10" s="124"/>
      <c r="HJK10" s="124"/>
      <c r="HJL10" s="124"/>
      <c r="HJM10" s="124"/>
      <c r="HJN10" s="124"/>
      <c r="HJO10" s="124"/>
      <c r="HJP10" s="124"/>
      <c r="HJQ10" s="124"/>
      <c r="HJR10" s="124"/>
      <c r="HJS10" s="124"/>
      <c r="HJT10" s="124"/>
      <c r="HJU10" s="124"/>
      <c r="HJV10" s="124"/>
      <c r="HJW10" s="124"/>
      <c r="HJX10" s="124"/>
      <c r="HJY10" s="124"/>
      <c r="HJZ10" s="124"/>
      <c r="HKA10" s="124"/>
      <c r="HKB10" s="124"/>
      <c r="HKC10" s="124"/>
      <c r="HKD10" s="124"/>
      <c r="HKE10" s="124"/>
      <c r="HKF10" s="124"/>
      <c r="HKG10" s="124"/>
      <c r="HKH10" s="124"/>
      <c r="HKI10" s="124"/>
      <c r="HKJ10" s="124"/>
      <c r="HKK10" s="124"/>
      <c r="HKL10" s="124"/>
      <c r="HKM10" s="124"/>
      <c r="HKN10" s="124"/>
      <c r="HKO10" s="124"/>
      <c r="HKP10" s="124"/>
      <c r="HKQ10" s="124"/>
      <c r="HKR10" s="124"/>
      <c r="HKS10" s="124"/>
      <c r="HKT10" s="124"/>
      <c r="HKU10" s="124"/>
      <c r="HKV10" s="124"/>
      <c r="HKW10" s="124"/>
      <c r="HKX10" s="124"/>
      <c r="HKY10" s="124"/>
      <c r="HKZ10" s="124"/>
      <c r="HLA10" s="124"/>
      <c r="HLB10" s="124"/>
      <c r="HLC10" s="124"/>
      <c r="HLD10" s="124"/>
      <c r="HLE10" s="124"/>
      <c r="HLF10" s="124"/>
      <c r="HLG10" s="124"/>
      <c r="HLH10" s="124"/>
      <c r="HLI10" s="124"/>
      <c r="HLJ10" s="124"/>
      <c r="HLK10" s="124"/>
      <c r="HLL10" s="124"/>
      <c r="HLM10" s="124"/>
      <c r="HLN10" s="124"/>
      <c r="HLO10" s="124"/>
      <c r="HLP10" s="124"/>
      <c r="HLQ10" s="124"/>
      <c r="HLR10" s="124"/>
      <c r="HLS10" s="124"/>
      <c r="HLT10" s="124"/>
      <c r="HLU10" s="124"/>
      <c r="HLV10" s="124"/>
      <c r="HLW10" s="124"/>
      <c r="HLX10" s="124"/>
      <c r="HLY10" s="124"/>
      <c r="HLZ10" s="124"/>
      <c r="HMA10" s="124"/>
      <c r="HMB10" s="124"/>
      <c r="HMC10" s="124"/>
      <c r="HMD10" s="124"/>
      <c r="HME10" s="124"/>
      <c r="HMF10" s="124"/>
      <c r="HMG10" s="124"/>
      <c r="HMH10" s="124"/>
      <c r="HMI10" s="124"/>
      <c r="HMJ10" s="124"/>
      <c r="HMK10" s="124"/>
      <c r="HML10" s="124"/>
      <c r="HMM10" s="124"/>
      <c r="HMN10" s="124"/>
      <c r="HMO10" s="124"/>
      <c r="HMP10" s="124"/>
      <c r="HMQ10" s="124"/>
      <c r="HMR10" s="124"/>
      <c r="HMS10" s="124"/>
      <c r="HMT10" s="124"/>
      <c r="HMU10" s="124"/>
      <c r="HMV10" s="124"/>
      <c r="HMW10" s="124"/>
      <c r="HMX10" s="124"/>
      <c r="HMY10" s="124"/>
      <c r="HMZ10" s="124"/>
      <c r="HNA10" s="124"/>
      <c r="HNB10" s="124"/>
      <c r="HNC10" s="124"/>
      <c r="HND10" s="124"/>
      <c r="HNE10" s="124"/>
      <c r="HNF10" s="124"/>
      <c r="HNG10" s="124"/>
      <c r="HNH10" s="124"/>
      <c r="HNI10" s="124"/>
      <c r="HNJ10" s="124"/>
      <c r="HNK10" s="124"/>
      <c r="HNL10" s="124"/>
      <c r="HNM10" s="124"/>
      <c r="HNN10" s="124"/>
      <c r="HNO10" s="124"/>
      <c r="HNP10" s="124"/>
      <c r="HNQ10" s="124"/>
      <c r="HNR10" s="124"/>
      <c r="HNS10" s="124"/>
      <c r="HNT10" s="124"/>
      <c r="HNU10" s="124"/>
      <c r="HNV10" s="124"/>
      <c r="HNW10" s="124"/>
      <c r="HNX10" s="124"/>
      <c r="HNY10" s="124"/>
      <c r="HNZ10" s="124"/>
      <c r="HOA10" s="124"/>
      <c r="HOB10" s="124"/>
      <c r="HOC10" s="124"/>
      <c r="HOD10" s="124"/>
      <c r="HOE10" s="124"/>
      <c r="HOF10" s="124"/>
      <c r="HOG10" s="124"/>
      <c r="HOH10" s="124"/>
      <c r="HOI10" s="124"/>
      <c r="HOJ10" s="124"/>
      <c r="HOK10" s="124"/>
      <c r="HOL10" s="124"/>
      <c r="HOM10" s="124"/>
      <c r="HON10" s="124"/>
      <c r="HOO10" s="124"/>
      <c r="HOP10" s="124"/>
      <c r="HOQ10" s="124"/>
      <c r="HOR10" s="124"/>
      <c r="HOS10" s="124"/>
      <c r="HOT10" s="124"/>
      <c r="HOU10" s="124"/>
      <c r="HOV10" s="124"/>
      <c r="HOW10" s="124"/>
      <c r="HOX10" s="124"/>
      <c r="HOY10" s="124"/>
      <c r="HOZ10" s="124"/>
      <c r="HPA10" s="124"/>
      <c r="HPB10" s="124"/>
      <c r="HPC10" s="124"/>
      <c r="HPD10" s="124"/>
      <c r="HPE10" s="124"/>
      <c r="HPF10" s="124"/>
      <c r="HPG10" s="124"/>
      <c r="HPH10" s="124"/>
      <c r="HPI10" s="124"/>
      <c r="HPJ10" s="124"/>
      <c r="HPK10" s="124"/>
      <c r="HPL10" s="124"/>
      <c r="HPM10" s="124"/>
      <c r="HPN10" s="124"/>
      <c r="HPO10" s="124"/>
      <c r="HPP10" s="124"/>
      <c r="HPQ10" s="124"/>
      <c r="HPR10" s="124"/>
      <c r="HPS10" s="124"/>
      <c r="HPT10" s="124"/>
      <c r="HPU10" s="124"/>
      <c r="HPV10" s="124"/>
      <c r="HPW10" s="124"/>
      <c r="HPX10" s="124"/>
      <c r="HPY10" s="124"/>
      <c r="HPZ10" s="124"/>
      <c r="HQA10" s="124"/>
      <c r="HQB10" s="124"/>
      <c r="HQC10" s="124"/>
      <c r="HQD10" s="124"/>
      <c r="HQE10" s="124"/>
      <c r="HQF10" s="124"/>
      <c r="HQG10" s="124"/>
      <c r="HQH10" s="124"/>
      <c r="HQI10" s="124"/>
      <c r="HQJ10" s="124"/>
      <c r="HQK10" s="124"/>
      <c r="HQL10" s="124"/>
      <c r="HQM10" s="124"/>
      <c r="HQN10" s="124"/>
      <c r="HQO10" s="124"/>
      <c r="HQP10" s="124"/>
      <c r="HQQ10" s="124"/>
      <c r="HQR10" s="124"/>
      <c r="HQS10" s="124"/>
      <c r="HQT10" s="124"/>
      <c r="HQU10" s="124"/>
      <c r="HQV10" s="124"/>
      <c r="HQW10" s="124"/>
      <c r="HQX10" s="124"/>
      <c r="HQY10" s="124"/>
      <c r="HQZ10" s="124"/>
      <c r="HRA10" s="124"/>
      <c r="HRB10" s="124"/>
      <c r="HRC10" s="124"/>
      <c r="HRD10" s="124"/>
      <c r="HRE10" s="124"/>
      <c r="HRF10" s="124"/>
      <c r="HRG10" s="124"/>
      <c r="HRH10" s="124"/>
      <c r="HRI10" s="124"/>
      <c r="HRJ10" s="124"/>
      <c r="HRK10" s="124"/>
      <c r="HRL10" s="124"/>
      <c r="HRM10" s="124"/>
      <c r="HRN10" s="124"/>
      <c r="HRO10" s="124"/>
      <c r="HRP10" s="124"/>
      <c r="HRQ10" s="124"/>
      <c r="HRR10" s="124"/>
      <c r="HRS10" s="124"/>
      <c r="HRT10" s="124"/>
      <c r="HRU10" s="124"/>
      <c r="HRV10" s="124"/>
      <c r="HRW10" s="124"/>
      <c r="HRX10" s="124"/>
      <c r="HRY10" s="124"/>
      <c r="HRZ10" s="124"/>
      <c r="HSA10" s="124"/>
      <c r="HSB10" s="124"/>
      <c r="HSC10" s="124"/>
      <c r="HSD10" s="124"/>
      <c r="HSE10" s="124"/>
      <c r="HSF10" s="124"/>
      <c r="HSG10" s="124"/>
      <c r="HSH10" s="124"/>
      <c r="HSI10" s="124"/>
      <c r="HSJ10" s="124"/>
      <c r="HSK10" s="124"/>
      <c r="HSL10" s="124"/>
      <c r="HSM10" s="124"/>
      <c r="HSN10" s="124"/>
      <c r="HSO10" s="124"/>
      <c r="HSP10" s="124"/>
      <c r="HSQ10" s="124"/>
      <c r="HSR10" s="124"/>
      <c r="HSS10" s="124"/>
      <c r="HST10" s="124"/>
      <c r="HSU10" s="124"/>
      <c r="HSV10" s="124"/>
      <c r="HSW10" s="124"/>
      <c r="HSX10" s="124"/>
      <c r="HSY10" s="124"/>
      <c r="HSZ10" s="124"/>
      <c r="HTA10" s="124"/>
      <c r="HTB10" s="124"/>
      <c r="HTC10" s="124"/>
      <c r="HTD10" s="124"/>
      <c r="HTE10" s="124"/>
      <c r="HTF10" s="124"/>
      <c r="HTG10" s="124"/>
      <c r="HTH10" s="124"/>
      <c r="HTI10" s="124"/>
      <c r="HTJ10" s="124"/>
      <c r="HTK10" s="124"/>
      <c r="HTL10" s="124"/>
      <c r="HTM10" s="124"/>
      <c r="HTN10" s="124"/>
      <c r="HTO10" s="124"/>
      <c r="HTP10" s="124"/>
      <c r="HTQ10" s="124"/>
      <c r="HTR10" s="124"/>
      <c r="HTS10" s="124"/>
      <c r="HTT10" s="124"/>
      <c r="HTU10" s="124"/>
      <c r="HTV10" s="124"/>
      <c r="HTW10" s="124"/>
      <c r="HTX10" s="124"/>
      <c r="HTY10" s="124"/>
      <c r="HTZ10" s="124"/>
      <c r="HUA10" s="124"/>
      <c r="HUB10" s="124"/>
      <c r="HUC10" s="124"/>
      <c r="HUD10" s="124"/>
      <c r="HUE10" s="124"/>
      <c r="HUF10" s="124"/>
      <c r="HUG10" s="124"/>
      <c r="HUH10" s="124"/>
      <c r="HUI10" s="124"/>
      <c r="HUJ10" s="124"/>
      <c r="HUK10" s="124"/>
      <c r="HUL10" s="124"/>
      <c r="HUM10" s="124"/>
      <c r="HUN10" s="124"/>
      <c r="HUO10" s="124"/>
      <c r="HUP10" s="124"/>
      <c r="HUQ10" s="124"/>
      <c r="HUR10" s="124"/>
      <c r="HUS10" s="124"/>
      <c r="HUT10" s="124"/>
      <c r="HUU10" s="124"/>
      <c r="HUV10" s="124"/>
      <c r="HUW10" s="124"/>
      <c r="HUX10" s="124"/>
      <c r="HUY10" s="124"/>
      <c r="HUZ10" s="124"/>
      <c r="HVA10" s="124"/>
      <c r="HVB10" s="124"/>
      <c r="HVC10" s="124"/>
      <c r="HVD10" s="124"/>
      <c r="HVE10" s="124"/>
      <c r="HVF10" s="124"/>
      <c r="HVG10" s="124"/>
      <c r="HVH10" s="124"/>
      <c r="HVI10" s="124"/>
      <c r="HVJ10" s="124"/>
      <c r="HVK10" s="124"/>
      <c r="HVL10" s="124"/>
      <c r="HVM10" s="124"/>
      <c r="HVN10" s="124"/>
      <c r="HVO10" s="124"/>
      <c r="HVP10" s="124"/>
      <c r="HVQ10" s="124"/>
      <c r="HVR10" s="124"/>
      <c r="HVS10" s="124"/>
      <c r="HVT10" s="124"/>
      <c r="HVU10" s="124"/>
      <c r="HVV10" s="124"/>
      <c r="HVW10" s="124"/>
      <c r="HVX10" s="124"/>
      <c r="HVY10" s="124"/>
      <c r="HVZ10" s="124"/>
      <c r="HWA10" s="124"/>
      <c r="HWB10" s="124"/>
      <c r="HWC10" s="124"/>
      <c r="HWD10" s="124"/>
      <c r="HWE10" s="124"/>
      <c r="HWF10" s="124"/>
      <c r="HWG10" s="124"/>
      <c r="HWH10" s="124"/>
      <c r="HWI10" s="124"/>
      <c r="HWJ10" s="124"/>
      <c r="HWK10" s="124"/>
      <c r="HWL10" s="124"/>
      <c r="HWM10" s="124"/>
      <c r="HWN10" s="124"/>
      <c r="HWO10" s="124"/>
      <c r="HWP10" s="124"/>
      <c r="HWQ10" s="124"/>
      <c r="HWR10" s="124"/>
      <c r="HWS10" s="124"/>
      <c r="HWT10" s="124"/>
      <c r="HWU10" s="124"/>
      <c r="HWV10" s="124"/>
      <c r="HWW10" s="124"/>
      <c r="HWX10" s="124"/>
      <c r="HWY10" s="124"/>
      <c r="HWZ10" s="124"/>
      <c r="HXA10" s="124"/>
      <c r="HXB10" s="124"/>
      <c r="HXC10" s="124"/>
      <c r="HXD10" s="124"/>
      <c r="HXE10" s="124"/>
      <c r="HXF10" s="124"/>
      <c r="HXG10" s="124"/>
      <c r="HXH10" s="124"/>
      <c r="HXI10" s="124"/>
      <c r="HXJ10" s="124"/>
      <c r="HXK10" s="124"/>
      <c r="HXL10" s="124"/>
      <c r="HXM10" s="124"/>
      <c r="HXN10" s="124"/>
      <c r="HXO10" s="124"/>
      <c r="HXP10" s="124"/>
      <c r="HXQ10" s="124"/>
      <c r="HXR10" s="124"/>
      <c r="HXS10" s="124"/>
      <c r="HXT10" s="124"/>
      <c r="HXU10" s="124"/>
      <c r="HXV10" s="124"/>
      <c r="HXW10" s="124"/>
      <c r="HXX10" s="124"/>
      <c r="HXY10" s="124"/>
      <c r="HXZ10" s="124"/>
      <c r="HYA10" s="124"/>
      <c r="HYB10" s="124"/>
      <c r="HYC10" s="124"/>
      <c r="HYD10" s="124"/>
      <c r="HYE10" s="124"/>
      <c r="HYF10" s="124"/>
      <c r="HYG10" s="124"/>
      <c r="HYH10" s="124"/>
      <c r="HYI10" s="124"/>
      <c r="HYJ10" s="124"/>
      <c r="HYK10" s="124"/>
      <c r="HYL10" s="124"/>
      <c r="HYM10" s="124"/>
      <c r="HYN10" s="124"/>
      <c r="HYO10" s="124"/>
      <c r="HYP10" s="124"/>
      <c r="HYQ10" s="124"/>
      <c r="HYR10" s="124"/>
      <c r="HYS10" s="124"/>
      <c r="HYT10" s="124"/>
      <c r="HYU10" s="124"/>
      <c r="HYV10" s="124"/>
      <c r="HYW10" s="124"/>
      <c r="HYX10" s="124"/>
      <c r="HYY10" s="124"/>
      <c r="HYZ10" s="124"/>
      <c r="HZA10" s="124"/>
      <c r="HZB10" s="124"/>
      <c r="HZC10" s="124"/>
      <c r="HZD10" s="124"/>
      <c r="HZE10" s="124"/>
      <c r="HZF10" s="124"/>
      <c r="HZG10" s="124"/>
      <c r="HZH10" s="124"/>
      <c r="HZI10" s="124"/>
      <c r="HZJ10" s="124"/>
      <c r="HZK10" s="124"/>
      <c r="HZL10" s="124"/>
      <c r="HZM10" s="124"/>
      <c r="HZN10" s="124"/>
      <c r="HZO10" s="124"/>
      <c r="HZP10" s="124"/>
      <c r="HZQ10" s="124"/>
      <c r="HZR10" s="124"/>
      <c r="HZS10" s="124"/>
      <c r="HZT10" s="124"/>
      <c r="HZU10" s="124"/>
      <c r="HZV10" s="124"/>
      <c r="HZW10" s="124"/>
      <c r="HZX10" s="124"/>
      <c r="HZY10" s="124"/>
      <c r="HZZ10" s="124"/>
      <c r="IAA10" s="124"/>
      <c r="IAB10" s="124"/>
      <c r="IAC10" s="124"/>
      <c r="IAD10" s="124"/>
      <c r="IAE10" s="124"/>
      <c r="IAF10" s="124"/>
      <c r="IAG10" s="124"/>
      <c r="IAH10" s="124"/>
      <c r="IAI10" s="124"/>
      <c r="IAJ10" s="124"/>
      <c r="IAK10" s="124"/>
      <c r="IAL10" s="124"/>
      <c r="IAM10" s="124"/>
      <c r="IAN10" s="124"/>
      <c r="IAO10" s="124"/>
      <c r="IAP10" s="124"/>
      <c r="IAQ10" s="124"/>
      <c r="IAR10" s="124"/>
      <c r="IAS10" s="124"/>
      <c r="IAT10" s="124"/>
      <c r="IAU10" s="124"/>
      <c r="IAV10" s="124"/>
      <c r="IAW10" s="124"/>
      <c r="IAX10" s="124"/>
      <c r="IAY10" s="124"/>
      <c r="IAZ10" s="124"/>
      <c r="IBA10" s="124"/>
      <c r="IBB10" s="124"/>
      <c r="IBC10" s="124"/>
      <c r="IBD10" s="124"/>
      <c r="IBE10" s="124"/>
      <c r="IBF10" s="124"/>
      <c r="IBG10" s="124"/>
      <c r="IBH10" s="124"/>
      <c r="IBI10" s="124"/>
      <c r="IBJ10" s="124"/>
      <c r="IBK10" s="124"/>
      <c r="IBL10" s="124"/>
      <c r="IBM10" s="124"/>
      <c r="IBN10" s="124"/>
      <c r="IBO10" s="124"/>
      <c r="IBP10" s="124"/>
      <c r="IBQ10" s="124"/>
      <c r="IBR10" s="124"/>
      <c r="IBS10" s="124"/>
      <c r="IBT10" s="124"/>
      <c r="IBU10" s="124"/>
      <c r="IBV10" s="124"/>
      <c r="IBW10" s="124"/>
      <c r="IBX10" s="124"/>
      <c r="IBY10" s="124"/>
      <c r="IBZ10" s="124"/>
      <c r="ICA10" s="124"/>
      <c r="ICB10" s="124"/>
      <c r="ICC10" s="124"/>
      <c r="ICD10" s="124"/>
      <c r="ICE10" s="124"/>
      <c r="ICF10" s="124"/>
      <c r="ICG10" s="124"/>
      <c r="ICH10" s="124"/>
      <c r="ICI10" s="124"/>
      <c r="ICJ10" s="124"/>
      <c r="ICK10" s="124"/>
      <c r="ICL10" s="124"/>
      <c r="ICM10" s="124"/>
      <c r="ICN10" s="124"/>
      <c r="ICO10" s="124"/>
      <c r="ICP10" s="124"/>
      <c r="ICQ10" s="124"/>
      <c r="ICR10" s="124"/>
      <c r="ICS10" s="124"/>
      <c r="ICT10" s="124"/>
      <c r="ICU10" s="124"/>
      <c r="ICV10" s="124"/>
      <c r="ICW10" s="124"/>
      <c r="ICX10" s="124"/>
      <c r="ICY10" s="124"/>
      <c r="ICZ10" s="124"/>
      <c r="IDA10" s="124"/>
      <c r="IDB10" s="124"/>
      <c r="IDC10" s="124"/>
      <c r="IDD10" s="124"/>
      <c r="IDE10" s="124"/>
      <c r="IDF10" s="124"/>
      <c r="IDG10" s="124"/>
      <c r="IDH10" s="124"/>
      <c r="IDI10" s="124"/>
      <c r="IDJ10" s="124"/>
      <c r="IDK10" s="124"/>
      <c r="IDL10" s="124"/>
      <c r="IDM10" s="124"/>
      <c r="IDN10" s="124"/>
      <c r="IDO10" s="124"/>
      <c r="IDP10" s="124"/>
      <c r="IDQ10" s="124"/>
      <c r="IDR10" s="124"/>
      <c r="IDS10" s="124"/>
      <c r="IDT10" s="124"/>
      <c r="IDU10" s="124"/>
      <c r="IDV10" s="124"/>
      <c r="IDW10" s="124"/>
      <c r="IDX10" s="124"/>
      <c r="IDY10" s="124"/>
      <c r="IDZ10" s="124"/>
      <c r="IEA10" s="124"/>
      <c r="IEB10" s="124"/>
      <c r="IEC10" s="124"/>
      <c r="IED10" s="124"/>
      <c r="IEE10" s="124"/>
      <c r="IEF10" s="124"/>
      <c r="IEG10" s="124"/>
      <c r="IEH10" s="124"/>
      <c r="IEI10" s="124"/>
      <c r="IEJ10" s="124"/>
      <c r="IEK10" s="124"/>
      <c r="IEL10" s="124"/>
      <c r="IEM10" s="124"/>
      <c r="IEN10" s="124"/>
      <c r="IEO10" s="124"/>
      <c r="IEP10" s="124"/>
      <c r="IEQ10" s="124"/>
      <c r="IER10" s="124"/>
      <c r="IES10" s="124"/>
      <c r="IET10" s="124"/>
      <c r="IEU10" s="124"/>
      <c r="IEV10" s="124"/>
      <c r="IEW10" s="124"/>
      <c r="IEX10" s="124"/>
      <c r="IEY10" s="124"/>
      <c r="IEZ10" s="124"/>
      <c r="IFA10" s="124"/>
      <c r="IFB10" s="124"/>
      <c r="IFC10" s="124"/>
      <c r="IFD10" s="124"/>
      <c r="IFE10" s="124"/>
      <c r="IFF10" s="124"/>
      <c r="IFG10" s="124"/>
      <c r="IFH10" s="124"/>
      <c r="IFI10" s="124"/>
      <c r="IFJ10" s="124"/>
      <c r="IFK10" s="124"/>
      <c r="IFL10" s="124"/>
      <c r="IFM10" s="124"/>
      <c r="IFN10" s="124"/>
      <c r="IFO10" s="124"/>
      <c r="IFP10" s="124"/>
      <c r="IFQ10" s="124"/>
      <c r="IFR10" s="124"/>
      <c r="IFS10" s="124"/>
      <c r="IFT10" s="124"/>
      <c r="IFU10" s="124"/>
      <c r="IFV10" s="124"/>
      <c r="IFW10" s="124"/>
      <c r="IFX10" s="124"/>
      <c r="IFY10" s="124"/>
      <c r="IFZ10" s="124"/>
      <c r="IGA10" s="124"/>
      <c r="IGB10" s="124"/>
      <c r="IGC10" s="124"/>
      <c r="IGD10" s="124"/>
      <c r="IGE10" s="124"/>
      <c r="IGF10" s="124"/>
      <c r="IGG10" s="124"/>
      <c r="IGH10" s="124"/>
      <c r="IGI10" s="124"/>
      <c r="IGJ10" s="124"/>
      <c r="IGK10" s="124"/>
      <c r="IGL10" s="124"/>
      <c r="IGM10" s="124"/>
      <c r="IGN10" s="124"/>
      <c r="IGO10" s="124"/>
      <c r="IGP10" s="124"/>
      <c r="IGQ10" s="124"/>
      <c r="IGR10" s="124"/>
      <c r="IGS10" s="124"/>
      <c r="IGT10" s="124"/>
      <c r="IGU10" s="124"/>
      <c r="IGV10" s="124"/>
      <c r="IGW10" s="124"/>
      <c r="IGX10" s="124"/>
      <c r="IGY10" s="124"/>
      <c r="IGZ10" s="124"/>
      <c r="IHA10" s="124"/>
      <c r="IHB10" s="124"/>
      <c r="IHC10" s="124"/>
      <c r="IHD10" s="124"/>
      <c r="IHE10" s="124"/>
      <c r="IHF10" s="124"/>
      <c r="IHG10" s="124"/>
      <c r="IHH10" s="124"/>
      <c r="IHI10" s="124"/>
      <c r="IHJ10" s="124"/>
      <c r="IHK10" s="124"/>
      <c r="IHL10" s="124"/>
      <c r="IHM10" s="124"/>
      <c r="IHN10" s="124"/>
      <c r="IHO10" s="124"/>
      <c r="IHP10" s="124"/>
      <c r="IHQ10" s="124"/>
      <c r="IHR10" s="124"/>
      <c r="IHS10" s="124"/>
      <c r="IHT10" s="124"/>
      <c r="IHU10" s="124"/>
      <c r="IHV10" s="124"/>
      <c r="IHW10" s="124"/>
      <c r="IHX10" s="124"/>
      <c r="IHY10" s="124"/>
      <c r="IHZ10" s="124"/>
      <c r="IIA10" s="124"/>
      <c r="IIB10" s="124"/>
      <c r="IIC10" s="124"/>
      <c r="IID10" s="124"/>
      <c r="IIE10" s="124"/>
      <c r="IIF10" s="124"/>
      <c r="IIG10" s="124"/>
      <c r="IIH10" s="124"/>
      <c r="III10" s="124"/>
      <c r="IIJ10" s="124"/>
      <c r="IIK10" s="124"/>
      <c r="IIL10" s="124"/>
      <c r="IIM10" s="124"/>
      <c r="IIN10" s="124"/>
      <c r="IIO10" s="124"/>
      <c r="IIP10" s="124"/>
      <c r="IIQ10" s="124"/>
      <c r="IIR10" s="124"/>
      <c r="IIS10" s="124"/>
      <c r="IIT10" s="124"/>
      <c r="IIU10" s="124"/>
      <c r="IIV10" s="124"/>
      <c r="IIW10" s="124"/>
      <c r="IIX10" s="124"/>
      <c r="IIY10" s="124"/>
      <c r="IIZ10" s="124"/>
      <c r="IJA10" s="124"/>
      <c r="IJB10" s="124"/>
      <c r="IJC10" s="124"/>
      <c r="IJD10" s="124"/>
      <c r="IJE10" s="124"/>
      <c r="IJF10" s="124"/>
      <c r="IJG10" s="124"/>
      <c r="IJH10" s="124"/>
      <c r="IJI10" s="124"/>
      <c r="IJJ10" s="124"/>
      <c r="IJK10" s="124"/>
      <c r="IJL10" s="124"/>
      <c r="IJM10" s="124"/>
      <c r="IJN10" s="124"/>
      <c r="IJO10" s="124"/>
      <c r="IJP10" s="124"/>
      <c r="IJQ10" s="124"/>
      <c r="IJR10" s="124"/>
      <c r="IJS10" s="124"/>
      <c r="IJT10" s="124"/>
      <c r="IJU10" s="124"/>
      <c r="IJV10" s="124"/>
      <c r="IJW10" s="124"/>
      <c r="IJX10" s="124"/>
      <c r="IJY10" s="124"/>
      <c r="IJZ10" s="124"/>
      <c r="IKA10" s="124"/>
      <c r="IKB10" s="124"/>
      <c r="IKC10" s="124"/>
      <c r="IKD10" s="124"/>
      <c r="IKE10" s="124"/>
      <c r="IKF10" s="124"/>
      <c r="IKG10" s="124"/>
      <c r="IKH10" s="124"/>
      <c r="IKI10" s="124"/>
      <c r="IKJ10" s="124"/>
      <c r="IKK10" s="124"/>
      <c r="IKL10" s="124"/>
      <c r="IKM10" s="124"/>
      <c r="IKN10" s="124"/>
      <c r="IKO10" s="124"/>
      <c r="IKP10" s="124"/>
      <c r="IKQ10" s="124"/>
      <c r="IKR10" s="124"/>
      <c r="IKS10" s="124"/>
      <c r="IKT10" s="124"/>
      <c r="IKU10" s="124"/>
      <c r="IKV10" s="124"/>
      <c r="IKW10" s="124"/>
      <c r="IKX10" s="124"/>
      <c r="IKY10" s="124"/>
      <c r="IKZ10" s="124"/>
      <c r="ILA10" s="124"/>
      <c r="ILB10" s="124"/>
      <c r="ILC10" s="124"/>
      <c r="ILD10" s="124"/>
      <c r="ILE10" s="124"/>
      <c r="ILF10" s="124"/>
      <c r="ILG10" s="124"/>
      <c r="ILH10" s="124"/>
      <c r="ILI10" s="124"/>
      <c r="ILJ10" s="124"/>
      <c r="ILK10" s="124"/>
      <c r="ILL10" s="124"/>
      <c r="ILM10" s="124"/>
      <c r="ILN10" s="124"/>
      <c r="ILO10" s="124"/>
      <c r="ILP10" s="124"/>
      <c r="ILQ10" s="124"/>
      <c r="ILR10" s="124"/>
      <c r="ILS10" s="124"/>
      <c r="ILT10" s="124"/>
      <c r="ILU10" s="124"/>
      <c r="ILV10" s="124"/>
      <c r="ILW10" s="124"/>
      <c r="ILX10" s="124"/>
      <c r="ILY10" s="124"/>
      <c r="ILZ10" s="124"/>
      <c r="IMA10" s="124"/>
      <c r="IMB10" s="124"/>
      <c r="IMC10" s="124"/>
      <c r="IMD10" s="124"/>
      <c r="IME10" s="124"/>
      <c r="IMF10" s="124"/>
      <c r="IMG10" s="124"/>
      <c r="IMH10" s="124"/>
      <c r="IMI10" s="124"/>
      <c r="IMJ10" s="124"/>
      <c r="IMK10" s="124"/>
      <c r="IML10" s="124"/>
      <c r="IMM10" s="124"/>
      <c r="IMN10" s="124"/>
      <c r="IMO10" s="124"/>
      <c r="IMP10" s="124"/>
      <c r="IMQ10" s="124"/>
      <c r="IMR10" s="124"/>
      <c r="IMS10" s="124"/>
      <c r="IMT10" s="124"/>
      <c r="IMU10" s="124"/>
      <c r="IMV10" s="124"/>
      <c r="IMW10" s="124"/>
      <c r="IMX10" s="124"/>
      <c r="IMY10" s="124"/>
      <c r="IMZ10" s="124"/>
      <c r="INA10" s="124"/>
      <c r="INB10" s="124"/>
      <c r="INC10" s="124"/>
      <c r="IND10" s="124"/>
      <c r="INE10" s="124"/>
      <c r="INF10" s="124"/>
      <c r="ING10" s="124"/>
      <c r="INH10" s="124"/>
      <c r="INI10" s="124"/>
      <c r="INJ10" s="124"/>
      <c r="INK10" s="124"/>
      <c r="INL10" s="124"/>
      <c r="INM10" s="124"/>
      <c r="INN10" s="124"/>
      <c r="INO10" s="124"/>
      <c r="INP10" s="124"/>
      <c r="INQ10" s="124"/>
      <c r="INR10" s="124"/>
      <c r="INS10" s="124"/>
      <c r="INT10" s="124"/>
      <c r="INU10" s="124"/>
      <c r="INV10" s="124"/>
      <c r="INW10" s="124"/>
      <c r="INX10" s="124"/>
      <c r="INY10" s="124"/>
      <c r="INZ10" s="124"/>
      <c r="IOA10" s="124"/>
      <c r="IOB10" s="124"/>
      <c r="IOC10" s="124"/>
      <c r="IOD10" s="124"/>
      <c r="IOE10" s="124"/>
      <c r="IOF10" s="124"/>
      <c r="IOG10" s="124"/>
      <c r="IOH10" s="124"/>
      <c r="IOI10" s="124"/>
      <c r="IOJ10" s="124"/>
      <c r="IOK10" s="124"/>
      <c r="IOL10" s="124"/>
      <c r="IOM10" s="124"/>
      <c r="ION10" s="124"/>
      <c r="IOO10" s="124"/>
      <c r="IOP10" s="124"/>
      <c r="IOQ10" s="124"/>
      <c r="IOR10" s="124"/>
      <c r="IOS10" s="124"/>
      <c r="IOT10" s="124"/>
      <c r="IOU10" s="124"/>
      <c r="IOV10" s="124"/>
      <c r="IOW10" s="124"/>
      <c r="IOX10" s="124"/>
      <c r="IOY10" s="124"/>
      <c r="IOZ10" s="124"/>
      <c r="IPA10" s="124"/>
      <c r="IPB10" s="124"/>
      <c r="IPC10" s="124"/>
      <c r="IPD10" s="124"/>
      <c r="IPE10" s="124"/>
      <c r="IPF10" s="124"/>
      <c r="IPG10" s="124"/>
      <c r="IPH10" s="124"/>
      <c r="IPI10" s="124"/>
      <c r="IPJ10" s="124"/>
      <c r="IPK10" s="124"/>
      <c r="IPL10" s="124"/>
      <c r="IPM10" s="124"/>
      <c r="IPN10" s="124"/>
      <c r="IPO10" s="124"/>
      <c r="IPP10" s="124"/>
      <c r="IPQ10" s="124"/>
      <c r="IPR10" s="124"/>
      <c r="IPS10" s="124"/>
      <c r="IPT10" s="124"/>
      <c r="IPU10" s="124"/>
      <c r="IPV10" s="124"/>
      <c r="IPW10" s="124"/>
      <c r="IPX10" s="124"/>
      <c r="IPY10" s="124"/>
      <c r="IPZ10" s="124"/>
      <c r="IQA10" s="124"/>
      <c r="IQB10" s="124"/>
      <c r="IQC10" s="124"/>
      <c r="IQD10" s="124"/>
      <c r="IQE10" s="124"/>
      <c r="IQF10" s="124"/>
      <c r="IQG10" s="124"/>
      <c r="IQH10" s="124"/>
      <c r="IQI10" s="124"/>
      <c r="IQJ10" s="124"/>
      <c r="IQK10" s="124"/>
      <c r="IQL10" s="124"/>
      <c r="IQM10" s="124"/>
      <c r="IQN10" s="124"/>
      <c r="IQO10" s="124"/>
      <c r="IQP10" s="124"/>
      <c r="IQQ10" s="124"/>
      <c r="IQR10" s="124"/>
      <c r="IQS10" s="124"/>
      <c r="IQT10" s="124"/>
      <c r="IQU10" s="124"/>
      <c r="IQV10" s="124"/>
      <c r="IQW10" s="124"/>
      <c r="IQX10" s="124"/>
      <c r="IQY10" s="124"/>
      <c r="IQZ10" s="124"/>
      <c r="IRA10" s="124"/>
      <c r="IRB10" s="124"/>
      <c r="IRC10" s="124"/>
      <c r="IRD10" s="124"/>
      <c r="IRE10" s="124"/>
      <c r="IRF10" s="124"/>
      <c r="IRG10" s="124"/>
      <c r="IRH10" s="124"/>
      <c r="IRI10" s="124"/>
      <c r="IRJ10" s="124"/>
      <c r="IRK10" s="124"/>
      <c r="IRL10" s="124"/>
      <c r="IRM10" s="124"/>
      <c r="IRN10" s="124"/>
      <c r="IRO10" s="124"/>
      <c r="IRP10" s="124"/>
      <c r="IRQ10" s="124"/>
      <c r="IRR10" s="124"/>
      <c r="IRS10" s="124"/>
      <c r="IRT10" s="124"/>
      <c r="IRU10" s="124"/>
      <c r="IRV10" s="124"/>
      <c r="IRW10" s="124"/>
      <c r="IRX10" s="124"/>
      <c r="IRY10" s="124"/>
      <c r="IRZ10" s="124"/>
      <c r="ISA10" s="124"/>
      <c r="ISB10" s="124"/>
      <c r="ISC10" s="124"/>
      <c r="ISD10" s="124"/>
      <c r="ISE10" s="124"/>
      <c r="ISF10" s="124"/>
      <c r="ISG10" s="124"/>
      <c r="ISH10" s="124"/>
      <c r="ISI10" s="124"/>
      <c r="ISJ10" s="124"/>
      <c r="ISK10" s="124"/>
      <c r="ISL10" s="124"/>
      <c r="ISM10" s="124"/>
      <c r="ISN10" s="124"/>
      <c r="ISO10" s="124"/>
      <c r="ISP10" s="124"/>
      <c r="ISQ10" s="124"/>
      <c r="ISR10" s="124"/>
      <c r="ISS10" s="124"/>
      <c r="IST10" s="124"/>
      <c r="ISU10" s="124"/>
      <c r="ISV10" s="124"/>
      <c r="ISW10" s="124"/>
      <c r="ISX10" s="124"/>
      <c r="ISY10" s="124"/>
      <c r="ISZ10" s="124"/>
      <c r="ITA10" s="124"/>
      <c r="ITB10" s="124"/>
      <c r="ITC10" s="124"/>
      <c r="ITD10" s="124"/>
      <c r="ITE10" s="124"/>
      <c r="ITF10" s="124"/>
      <c r="ITG10" s="124"/>
      <c r="ITH10" s="124"/>
      <c r="ITI10" s="124"/>
      <c r="ITJ10" s="124"/>
      <c r="ITK10" s="124"/>
      <c r="ITL10" s="124"/>
      <c r="ITM10" s="124"/>
      <c r="ITN10" s="124"/>
      <c r="ITO10" s="124"/>
      <c r="ITP10" s="124"/>
      <c r="ITQ10" s="124"/>
      <c r="ITR10" s="124"/>
      <c r="ITS10" s="124"/>
      <c r="ITT10" s="124"/>
      <c r="ITU10" s="124"/>
      <c r="ITV10" s="124"/>
      <c r="ITW10" s="124"/>
      <c r="ITX10" s="124"/>
      <c r="ITY10" s="124"/>
      <c r="ITZ10" s="124"/>
      <c r="IUA10" s="124"/>
      <c r="IUB10" s="124"/>
      <c r="IUC10" s="124"/>
      <c r="IUD10" s="124"/>
      <c r="IUE10" s="124"/>
      <c r="IUF10" s="124"/>
      <c r="IUG10" s="124"/>
      <c r="IUH10" s="124"/>
      <c r="IUI10" s="124"/>
      <c r="IUJ10" s="124"/>
      <c r="IUK10" s="124"/>
      <c r="IUL10" s="124"/>
      <c r="IUM10" s="124"/>
      <c r="IUN10" s="124"/>
      <c r="IUO10" s="124"/>
      <c r="IUP10" s="124"/>
      <c r="IUQ10" s="124"/>
      <c r="IUR10" s="124"/>
      <c r="IUS10" s="124"/>
      <c r="IUT10" s="124"/>
      <c r="IUU10" s="124"/>
      <c r="IUV10" s="124"/>
      <c r="IUW10" s="124"/>
      <c r="IUX10" s="124"/>
      <c r="IUY10" s="124"/>
      <c r="IUZ10" s="124"/>
      <c r="IVA10" s="124"/>
      <c r="IVB10" s="124"/>
      <c r="IVC10" s="124"/>
      <c r="IVD10" s="124"/>
      <c r="IVE10" s="124"/>
      <c r="IVF10" s="124"/>
      <c r="IVG10" s="124"/>
      <c r="IVH10" s="124"/>
      <c r="IVI10" s="124"/>
      <c r="IVJ10" s="124"/>
      <c r="IVK10" s="124"/>
      <c r="IVL10" s="124"/>
      <c r="IVM10" s="124"/>
      <c r="IVN10" s="124"/>
      <c r="IVO10" s="124"/>
      <c r="IVP10" s="124"/>
      <c r="IVQ10" s="124"/>
      <c r="IVR10" s="124"/>
      <c r="IVS10" s="124"/>
      <c r="IVT10" s="124"/>
      <c r="IVU10" s="124"/>
      <c r="IVV10" s="124"/>
      <c r="IVW10" s="124"/>
      <c r="IVX10" s="124"/>
      <c r="IVY10" s="124"/>
      <c r="IVZ10" s="124"/>
      <c r="IWA10" s="124"/>
      <c r="IWB10" s="124"/>
      <c r="IWC10" s="124"/>
      <c r="IWD10" s="124"/>
      <c r="IWE10" s="124"/>
      <c r="IWF10" s="124"/>
      <c r="IWG10" s="124"/>
      <c r="IWH10" s="124"/>
      <c r="IWI10" s="124"/>
      <c r="IWJ10" s="124"/>
      <c r="IWK10" s="124"/>
      <c r="IWL10" s="124"/>
      <c r="IWM10" s="124"/>
      <c r="IWN10" s="124"/>
      <c r="IWO10" s="124"/>
      <c r="IWP10" s="124"/>
      <c r="IWQ10" s="124"/>
      <c r="IWR10" s="124"/>
      <c r="IWS10" s="124"/>
      <c r="IWT10" s="124"/>
      <c r="IWU10" s="124"/>
      <c r="IWV10" s="124"/>
      <c r="IWW10" s="124"/>
      <c r="IWX10" s="124"/>
      <c r="IWY10" s="124"/>
      <c r="IWZ10" s="124"/>
      <c r="IXA10" s="124"/>
      <c r="IXB10" s="124"/>
      <c r="IXC10" s="124"/>
      <c r="IXD10" s="124"/>
      <c r="IXE10" s="124"/>
      <c r="IXF10" s="124"/>
      <c r="IXG10" s="124"/>
      <c r="IXH10" s="124"/>
      <c r="IXI10" s="124"/>
      <c r="IXJ10" s="124"/>
      <c r="IXK10" s="124"/>
      <c r="IXL10" s="124"/>
      <c r="IXM10" s="124"/>
      <c r="IXN10" s="124"/>
      <c r="IXO10" s="124"/>
      <c r="IXP10" s="124"/>
      <c r="IXQ10" s="124"/>
      <c r="IXR10" s="124"/>
      <c r="IXS10" s="124"/>
      <c r="IXT10" s="124"/>
      <c r="IXU10" s="124"/>
      <c r="IXV10" s="124"/>
      <c r="IXW10" s="124"/>
      <c r="IXX10" s="124"/>
      <c r="IXY10" s="124"/>
      <c r="IXZ10" s="124"/>
      <c r="IYA10" s="124"/>
      <c r="IYB10" s="124"/>
      <c r="IYC10" s="124"/>
      <c r="IYD10" s="124"/>
      <c r="IYE10" s="124"/>
      <c r="IYF10" s="124"/>
      <c r="IYG10" s="124"/>
      <c r="IYH10" s="124"/>
      <c r="IYI10" s="124"/>
      <c r="IYJ10" s="124"/>
      <c r="IYK10" s="124"/>
      <c r="IYL10" s="124"/>
      <c r="IYM10" s="124"/>
      <c r="IYN10" s="124"/>
      <c r="IYO10" s="124"/>
      <c r="IYP10" s="124"/>
      <c r="IYQ10" s="124"/>
      <c r="IYR10" s="124"/>
      <c r="IYS10" s="124"/>
      <c r="IYT10" s="124"/>
      <c r="IYU10" s="124"/>
      <c r="IYV10" s="124"/>
      <c r="IYW10" s="124"/>
      <c r="IYX10" s="124"/>
      <c r="IYY10" s="124"/>
      <c r="IYZ10" s="124"/>
      <c r="IZA10" s="124"/>
      <c r="IZB10" s="124"/>
      <c r="IZC10" s="124"/>
      <c r="IZD10" s="124"/>
      <c r="IZE10" s="124"/>
      <c r="IZF10" s="124"/>
      <c r="IZG10" s="124"/>
      <c r="IZH10" s="124"/>
      <c r="IZI10" s="124"/>
      <c r="IZJ10" s="124"/>
      <c r="IZK10" s="124"/>
      <c r="IZL10" s="124"/>
      <c r="IZM10" s="124"/>
      <c r="IZN10" s="124"/>
      <c r="IZO10" s="124"/>
      <c r="IZP10" s="124"/>
      <c r="IZQ10" s="124"/>
      <c r="IZR10" s="124"/>
      <c r="IZS10" s="124"/>
      <c r="IZT10" s="124"/>
      <c r="IZU10" s="124"/>
      <c r="IZV10" s="124"/>
      <c r="IZW10" s="124"/>
      <c r="IZX10" s="124"/>
      <c r="IZY10" s="124"/>
      <c r="IZZ10" s="124"/>
      <c r="JAA10" s="124"/>
      <c r="JAB10" s="124"/>
      <c r="JAC10" s="124"/>
      <c r="JAD10" s="124"/>
      <c r="JAE10" s="124"/>
      <c r="JAF10" s="124"/>
      <c r="JAG10" s="124"/>
      <c r="JAH10" s="124"/>
      <c r="JAI10" s="124"/>
      <c r="JAJ10" s="124"/>
      <c r="JAK10" s="124"/>
      <c r="JAL10" s="124"/>
      <c r="JAM10" s="124"/>
      <c r="JAN10" s="124"/>
      <c r="JAO10" s="124"/>
      <c r="JAP10" s="124"/>
      <c r="JAQ10" s="124"/>
      <c r="JAR10" s="124"/>
      <c r="JAS10" s="124"/>
      <c r="JAT10" s="124"/>
      <c r="JAU10" s="124"/>
      <c r="JAV10" s="124"/>
      <c r="JAW10" s="124"/>
      <c r="JAX10" s="124"/>
      <c r="JAY10" s="124"/>
      <c r="JAZ10" s="124"/>
      <c r="JBA10" s="124"/>
      <c r="JBB10" s="124"/>
      <c r="JBC10" s="124"/>
      <c r="JBD10" s="124"/>
      <c r="JBE10" s="124"/>
      <c r="JBF10" s="124"/>
      <c r="JBG10" s="124"/>
      <c r="JBH10" s="124"/>
      <c r="JBI10" s="124"/>
      <c r="JBJ10" s="124"/>
      <c r="JBK10" s="124"/>
      <c r="JBL10" s="124"/>
      <c r="JBM10" s="124"/>
      <c r="JBN10" s="124"/>
      <c r="JBO10" s="124"/>
      <c r="JBP10" s="124"/>
      <c r="JBQ10" s="124"/>
      <c r="JBR10" s="124"/>
      <c r="JBS10" s="124"/>
      <c r="JBT10" s="124"/>
      <c r="JBU10" s="124"/>
      <c r="JBV10" s="124"/>
      <c r="JBW10" s="124"/>
      <c r="JBX10" s="124"/>
      <c r="JBY10" s="124"/>
      <c r="JBZ10" s="124"/>
      <c r="JCA10" s="124"/>
      <c r="JCB10" s="124"/>
      <c r="JCC10" s="124"/>
      <c r="JCD10" s="124"/>
      <c r="JCE10" s="124"/>
      <c r="JCF10" s="124"/>
      <c r="JCG10" s="124"/>
      <c r="JCH10" s="124"/>
      <c r="JCI10" s="124"/>
      <c r="JCJ10" s="124"/>
      <c r="JCK10" s="124"/>
      <c r="JCL10" s="124"/>
      <c r="JCM10" s="124"/>
      <c r="JCN10" s="124"/>
      <c r="JCO10" s="124"/>
      <c r="JCP10" s="124"/>
      <c r="JCQ10" s="124"/>
      <c r="JCR10" s="124"/>
      <c r="JCS10" s="124"/>
      <c r="JCT10" s="124"/>
      <c r="JCU10" s="124"/>
      <c r="JCV10" s="124"/>
      <c r="JCW10" s="124"/>
      <c r="JCX10" s="124"/>
      <c r="JCY10" s="124"/>
      <c r="JCZ10" s="124"/>
      <c r="JDA10" s="124"/>
      <c r="JDB10" s="124"/>
      <c r="JDC10" s="124"/>
      <c r="JDD10" s="124"/>
      <c r="JDE10" s="124"/>
      <c r="JDF10" s="124"/>
      <c r="JDG10" s="124"/>
      <c r="JDH10" s="124"/>
      <c r="JDI10" s="124"/>
      <c r="JDJ10" s="124"/>
      <c r="JDK10" s="124"/>
      <c r="JDL10" s="124"/>
      <c r="JDM10" s="124"/>
      <c r="JDN10" s="124"/>
      <c r="JDO10" s="124"/>
      <c r="JDP10" s="124"/>
      <c r="JDQ10" s="124"/>
      <c r="JDR10" s="124"/>
      <c r="JDS10" s="124"/>
      <c r="JDT10" s="124"/>
      <c r="JDU10" s="124"/>
      <c r="JDV10" s="124"/>
      <c r="JDW10" s="124"/>
      <c r="JDX10" s="124"/>
      <c r="JDY10" s="124"/>
      <c r="JDZ10" s="124"/>
      <c r="JEA10" s="124"/>
      <c r="JEB10" s="124"/>
      <c r="JEC10" s="124"/>
      <c r="JED10" s="124"/>
      <c r="JEE10" s="124"/>
      <c r="JEF10" s="124"/>
      <c r="JEG10" s="124"/>
      <c r="JEH10" s="124"/>
      <c r="JEI10" s="124"/>
      <c r="JEJ10" s="124"/>
      <c r="JEK10" s="124"/>
      <c r="JEL10" s="124"/>
      <c r="JEM10" s="124"/>
      <c r="JEN10" s="124"/>
      <c r="JEO10" s="124"/>
      <c r="JEP10" s="124"/>
      <c r="JEQ10" s="124"/>
      <c r="JER10" s="124"/>
      <c r="JES10" s="124"/>
      <c r="JET10" s="124"/>
      <c r="JEU10" s="124"/>
      <c r="JEV10" s="124"/>
      <c r="JEW10" s="124"/>
      <c r="JEX10" s="124"/>
      <c r="JEY10" s="124"/>
      <c r="JEZ10" s="124"/>
      <c r="JFA10" s="124"/>
      <c r="JFB10" s="124"/>
      <c r="JFC10" s="124"/>
      <c r="JFD10" s="124"/>
      <c r="JFE10" s="124"/>
      <c r="JFF10" s="124"/>
      <c r="JFG10" s="124"/>
      <c r="JFH10" s="124"/>
      <c r="JFI10" s="124"/>
      <c r="JFJ10" s="124"/>
      <c r="JFK10" s="124"/>
      <c r="JFL10" s="124"/>
      <c r="JFM10" s="124"/>
      <c r="JFN10" s="124"/>
      <c r="JFO10" s="124"/>
      <c r="JFP10" s="124"/>
      <c r="JFQ10" s="124"/>
      <c r="JFR10" s="124"/>
      <c r="JFS10" s="124"/>
      <c r="JFT10" s="124"/>
      <c r="JFU10" s="124"/>
      <c r="JFV10" s="124"/>
      <c r="JFW10" s="124"/>
      <c r="JFX10" s="124"/>
      <c r="JFY10" s="124"/>
      <c r="JFZ10" s="124"/>
      <c r="JGA10" s="124"/>
      <c r="JGB10" s="124"/>
      <c r="JGC10" s="124"/>
      <c r="JGD10" s="124"/>
      <c r="JGE10" s="124"/>
      <c r="JGF10" s="124"/>
      <c r="JGG10" s="124"/>
      <c r="JGH10" s="124"/>
      <c r="JGI10" s="124"/>
      <c r="JGJ10" s="124"/>
      <c r="JGK10" s="124"/>
      <c r="JGL10" s="124"/>
      <c r="JGM10" s="124"/>
      <c r="JGN10" s="124"/>
      <c r="JGO10" s="124"/>
      <c r="JGP10" s="124"/>
      <c r="JGQ10" s="124"/>
      <c r="JGR10" s="124"/>
      <c r="JGS10" s="124"/>
      <c r="JGT10" s="124"/>
      <c r="JGU10" s="124"/>
      <c r="JGV10" s="124"/>
      <c r="JGW10" s="124"/>
      <c r="JGX10" s="124"/>
      <c r="JGY10" s="124"/>
      <c r="JGZ10" s="124"/>
      <c r="JHA10" s="124"/>
      <c r="JHB10" s="124"/>
      <c r="JHC10" s="124"/>
      <c r="JHD10" s="124"/>
      <c r="JHE10" s="124"/>
      <c r="JHF10" s="124"/>
      <c r="JHG10" s="124"/>
      <c r="JHH10" s="124"/>
      <c r="JHI10" s="124"/>
      <c r="JHJ10" s="124"/>
      <c r="JHK10" s="124"/>
      <c r="JHL10" s="124"/>
      <c r="JHM10" s="124"/>
      <c r="JHN10" s="124"/>
      <c r="JHO10" s="124"/>
      <c r="JHP10" s="124"/>
      <c r="JHQ10" s="124"/>
      <c r="JHR10" s="124"/>
      <c r="JHS10" s="124"/>
      <c r="JHT10" s="124"/>
      <c r="JHU10" s="124"/>
      <c r="JHV10" s="124"/>
      <c r="JHW10" s="124"/>
      <c r="JHX10" s="124"/>
      <c r="JHY10" s="124"/>
      <c r="JHZ10" s="124"/>
      <c r="JIA10" s="124"/>
      <c r="JIB10" s="124"/>
      <c r="JIC10" s="124"/>
      <c r="JID10" s="124"/>
      <c r="JIE10" s="124"/>
      <c r="JIF10" s="124"/>
      <c r="JIG10" s="124"/>
      <c r="JIH10" s="124"/>
      <c r="JII10" s="124"/>
      <c r="JIJ10" s="124"/>
      <c r="JIK10" s="124"/>
      <c r="JIL10" s="124"/>
      <c r="JIM10" s="124"/>
      <c r="JIN10" s="124"/>
      <c r="JIO10" s="124"/>
      <c r="JIP10" s="124"/>
      <c r="JIQ10" s="124"/>
      <c r="JIR10" s="124"/>
      <c r="JIS10" s="124"/>
      <c r="JIT10" s="124"/>
      <c r="JIU10" s="124"/>
      <c r="JIV10" s="124"/>
      <c r="JIW10" s="124"/>
      <c r="JIX10" s="124"/>
      <c r="JIY10" s="124"/>
      <c r="JIZ10" s="124"/>
      <c r="JJA10" s="124"/>
      <c r="JJB10" s="124"/>
      <c r="JJC10" s="124"/>
      <c r="JJD10" s="124"/>
      <c r="JJE10" s="124"/>
      <c r="JJF10" s="124"/>
      <c r="JJG10" s="124"/>
      <c r="JJH10" s="124"/>
      <c r="JJI10" s="124"/>
      <c r="JJJ10" s="124"/>
      <c r="JJK10" s="124"/>
      <c r="JJL10" s="124"/>
      <c r="JJM10" s="124"/>
      <c r="JJN10" s="124"/>
      <c r="JJO10" s="124"/>
      <c r="JJP10" s="124"/>
      <c r="JJQ10" s="124"/>
      <c r="JJR10" s="124"/>
      <c r="JJS10" s="124"/>
      <c r="JJT10" s="124"/>
      <c r="JJU10" s="124"/>
      <c r="JJV10" s="124"/>
      <c r="JJW10" s="124"/>
      <c r="JJX10" s="124"/>
      <c r="JJY10" s="124"/>
      <c r="JJZ10" s="124"/>
      <c r="JKA10" s="124"/>
      <c r="JKB10" s="124"/>
      <c r="JKC10" s="124"/>
      <c r="JKD10" s="124"/>
      <c r="JKE10" s="124"/>
      <c r="JKF10" s="124"/>
      <c r="JKG10" s="124"/>
      <c r="JKH10" s="124"/>
      <c r="JKI10" s="124"/>
      <c r="JKJ10" s="124"/>
      <c r="JKK10" s="124"/>
      <c r="JKL10" s="124"/>
      <c r="JKM10" s="124"/>
      <c r="JKN10" s="124"/>
      <c r="JKO10" s="124"/>
      <c r="JKP10" s="124"/>
      <c r="JKQ10" s="124"/>
      <c r="JKR10" s="124"/>
      <c r="JKS10" s="124"/>
      <c r="JKT10" s="124"/>
      <c r="JKU10" s="124"/>
      <c r="JKV10" s="124"/>
      <c r="JKW10" s="124"/>
      <c r="JKX10" s="124"/>
      <c r="JKY10" s="124"/>
      <c r="JKZ10" s="124"/>
      <c r="JLA10" s="124"/>
      <c r="JLB10" s="124"/>
      <c r="JLC10" s="124"/>
      <c r="JLD10" s="124"/>
      <c r="JLE10" s="124"/>
      <c r="JLF10" s="124"/>
      <c r="JLG10" s="124"/>
      <c r="JLH10" s="124"/>
      <c r="JLI10" s="124"/>
      <c r="JLJ10" s="124"/>
      <c r="JLK10" s="124"/>
      <c r="JLL10" s="124"/>
      <c r="JLM10" s="124"/>
      <c r="JLN10" s="124"/>
      <c r="JLO10" s="124"/>
      <c r="JLP10" s="124"/>
      <c r="JLQ10" s="124"/>
      <c r="JLR10" s="124"/>
      <c r="JLS10" s="124"/>
      <c r="JLT10" s="124"/>
      <c r="JLU10" s="124"/>
      <c r="JLV10" s="124"/>
      <c r="JLW10" s="124"/>
      <c r="JLX10" s="124"/>
      <c r="JLY10" s="124"/>
      <c r="JLZ10" s="124"/>
      <c r="JMA10" s="124"/>
      <c r="JMB10" s="124"/>
      <c r="JMC10" s="124"/>
      <c r="JMD10" s="124"/>
      <c r="JME10" s="124"/>
      <c r="JMF10" s="124"/>
      <c r="JMG10" s="124"/>
      <c r="JMH10" s="124"/>
      <c r="JMI10" s="124"/>
      <c r="JMJ10" s="124"/>
      <c r="JMK10" s="124"/>
      <c r="JML10" s="124"/>
      <c r="JMM10" s="124"/>
      <c r="JMN10" s="124"/>
      <c r="JMO10" s="124"/>
      <c r="JMP10" s="124"/>
      <c r="JMQ10" s="124"/>
      <c r="JMR10" s="124"/>
      <c r="JMS10" s="124"/>
      <c r="JMT10" s="124"/>
      <c r="JMU10" s="124"/>
      <c r="JMV10" s="124"/>
      <c r="JMW10" s="124"/>
      <c r="JMX10" s="124"/>
      <c r="JMY10" s="124"/>
      <c r="JMZ10" s="124"/>
      <c r="JNA10" s="124"/>
      <c r="JNB10" s="124"/>
      <c r="JNC10" s="124"/>
      <c r="JND10" s="124"/>
      <c r="JNE10" s="124"/>
      <c r="JNF10" s="124"/>
      <c r="JNG10" s="124"/>
      <c r="JNH10" s="124"/>
      <c r="JNI10" s="124"/>
      <c r="JNJ10" s="124"/>
      <c r="JNK10" s="124"/>
      <c r="JNL10" s="124"/>
      <c r="JNM10" s="124"/>
      <c r="JNN10" s="124"/>
      <c r="JNO10" s="124"/>
      <c r="JNP10" s="124"/>
      <c r="JNQ10" s="124"/>
      <c r="JNR10" s="124"/>
      <c r="JNS10" s="124"/>
      <c r="JNT10" s="124"/>
      <c r="JNU10" s="124"/>
      <c r="JNV10" s="124"/>
      <c r="JNW10" s="124"/>
      <c r="JNX10" s="124"/>
      <c r="JNY10" s="124"/>
      <c r="JNZ10" s="124"/>
      <c r="JOA10" s="124"/>
      <c r="JOB10" s="124"/>
      <c r="JOC10" s="124"/>
      <c r="JOD10" s="124"/>
      <c r="JOE10" s="124"/>
      <c r="JOF10" s="124"/>
      <c r="JOG10" s="124"/>
      <c r="JOH10" s="124"/>
      <c r="JOI10" s="124"/>
      <c r="JOJ10" s="124"/>
      <c r="JOK10" s="124"/>
      <c r="JOL10" s="124"/>
      <c r="JOM10" s="124"/>
      <c r="JON10" s="124"/>
      <c r="JOO10" s="124"/>
      <c r="JOP10" s="124"/>
      <c r="JOQ10" s="124"/>
      <c r="JOR10" s="124"/>
      <c r="JOS10" s="124"/>
      <c r="JOT10" s="124"/>
      <c r="JOU10" s="124"/>
      <c r="JOV10" s="124"/>
      <c r="JOW10" s="124"/>
      <c r="JOX10" s="124"/>
      <c r="JOY10" s="124"/>
      <c r="JOZ10" s="124"/>
      <c r="JPA10" s="124"/>
      <c r="JPB10" s="124"/>
      <c r="JPC10" s="124"/>
      <c r="JPD10" s="124"/>
      <c r="JPE10" s="124"/>
      <c r="JPF10" s="124"/>
      <c r="JPG10" s="124"/>
      <c r="JPH10" s="124"/>
      <c r="JPI10" s="124"/>
      <c r="JPJ10" s="124"/>
      <c r="JPK10" s="124"/>
      <c r="JPL10" s="124"/>
      <c r="JPM10" s="124"/>
      <c r="JPN10" s="124"/>
      <c r="JPO10" s="124"/>
      <c r="JPP10" s="124"/>
      <c r="JPQ10" s="124"/>
      <c r="JPR10" s="124"/>
      <c r="JPS10" s="124"/>
      <c r="JPT10" s="124"/>
      <c r="JPU10" s="124"/>
      <c r="JPV10" s="124"/>
      <c r="JPW10" s="124"/>
      <c r="JPX10" s="124"/>
      <c r="JPY10" s="124"/>
      <c r="JPZ10" s="124"/>
      <c r="JQA10" s="124"/>
      <c r="JQB10" s="124"/>
      <c r="JQC10" s="124"/>
      <c r="JQD10" s="124"/>
      <c r="JQE10" s="124"/>
      <c r="JQF10" s="124"/>
      <c r="JQG10" s="124"/>
      <c r="JQH10" s="124"/>
      <c r="JQI10" s="124"/>
      <c r="JQJ10" s="124"/>
      <c r="JQK10" s="124"/>
      <c r="JQL10" s="124"/>
      <c r="JQM10" s="124"/>
      <c r="JQN10" s="124"/>
      <c r="JQO10" s="124"/>
      <c r="JQP10" s="124"/>
      <c r="JQQ10" s="124"/>
      <c r="JQR10" s="124"/>
      <c r="JQS10" s="124"/>
      <c r="JQT10" s="124"/>
      <c r="JQU10" s="124"/>
      <c r="JQV10" s="124"/>
      <c r="JQW10" s="124"/>
      <c r="JQX10" s="124"/>
      <c r="JQY10" s="124"/>
      <c r="JQZ10" s="124"/>
      <c r="JRA10" s="124"/>
      <c r="JRB10" s="124"/>
      <c r="JRC10" s="124"/>
      <c r="JRD10" s="124"/>
      <c r="JRE10" s="124"/>
      <c r="JRF10" s="124"/>
      <c r="JRG10" s="124"/>
      <c r="JRH10" s="124"/>
      <c r="JRI10" s="124"/>
      <c r="JRJ10" s="124"/>
      <c r="JRK10" s="124"/>
      <c r="JRL10" s="124"/>
      <c r="JRM10" s="124"/>
      <c r="JRN10" s="124"/>
      <c r="JRO10" s="124"/>
      <c r="JRP10" s="124"/>
      <c r="JRQ10" s="124"/>
      <c r="JRR10" s="124"/>
      <c r="JRS10" s="124"/>
      <c r="JRT10" s="124"/>
      <c r="JRU10" s="124"/>
      <c r="JRV10" s="124"/>
      <c r="JRW10" s="124"/>
      <c r="JRX10" s="124"/>
      <c r="JRY10" s="124"/>
      <c r="JRZ10" s="124"/>
      <c r="JSA10" s="124"/>
      <c r="JSB10" s="124"/>
      <c r="JSC10" s="124"/>
      <c r="JSD10" s="124"/>
      <c r="JSE10" s="124"/>
      <c r="JSF10" s="124"/>
      <c r="JSG10" s="124"/>
      <c r="JSH10" s="124"/>
      <c r="JSI10" s="124"/>
      <c r="JSJ10" s="124"/>
      <c r="JSK10" s="124"/>
      <c r="JSL10" s="124"/>
      <c r="JSM10" s="124"/>
      <c r="JSN10" s="124"/>
      <c r="JSO10" s="124"/>
      <c r="JSP10" s="124"/>
      <c r="JSQ10" s="124"/>
      <c r="JSR10" s="124"/>
      <c r="JSS10" s="124"/>
      <c r="JST10" s="124"/>
      <c r="JSU10" s="124"/>
      <c r="JSV10" s="124"/>
      <c r="JSW10" s="124"/>
      <c r="JSX10" s="124"/>
      <c r="JSY10" s="124"/>
      <c r="JSZ10" s="124"/>
      <c r="JTA10" s="124"/>
      <c r="JTB10" s="124"/>
      <c r="JTC10" s="124"/>
      <c r="JTD10" s="124"/>
      <c r="JTE10" s="124"/>
      <c r="JTF10" s="124"/>
      <c r="JTG10" s="124"/>
      <c r="JTH10" s="124"/>
      <c r="JTI10" s="124"/>
      <c r="JTJ10" s="124"/>
      <c r="JTK10" s="124"/>
      <c r="JTL10" s="124"/>
      <c r="JTM10" s="124"/>
      <c r="JTN10" s="124"/>
      <c r="JTO10" s="124"/>
      <c r="JTP10" s="124"/>
      <c r="JTQ10" s="124"/>
      <c r="JTR10" s="124"/>
      <c r="JTS10" s="124"/>
      <c r="JTT10" s="124"/>
      <c r="JTU10" s="124"/>
      <c r="JTV10" s="124"/>
      <c r="JTW10" s="124"/>
      <c r="JTX10" s="124"/>
      <c r="JTY10" s="124"/>
      <c r="JTZ10" s="124"/>
      <c r="JUA10" s="124"/>
      <c r="JUB10" s="124"/>
      <c r="JUC10" s="124"/>
      <c r="JUD10" s="124"/>
      <c r="JUE10" s="124"/>
      <c r="JUF10" s="124"/>
      <c r="JUG10" s="124"/>
      <c r="JUH10" s="124"/>
      <c r="JUI10" s="124"/>
      <c r="JUJ10" s="124"/>
      <c r="JUK10" s="124"/>
      <c r="JUL10" s="124"/>
      <c r="JUM10" s="124"/>
      <c r="JUN10" s="124"/>
      <c r="JUO10" s="124"/>
      <c r="JUP10" s="124"/>
      <c r="JUQ10" s="124"/>
      <c r="JUR10" s="124"/>
      <c r="JUS10" s="124"/>
      <c r="JUT10" s="124"/>
      <c r="JUU10" s="124"/>
      <c r="JUV10" s="124"/>
      <c r="JUW10" s="124"/>
      <c r="JUX10" s="124"/>
      <c r="JUY10" s="124"/>
      <c r="JUZ10" s="124"/>
      <c r="JVA10" s="124"/>
      <c r="JVB10" s="124"/>
      <c r="JVC10" s="124"/>
      <c r="JVD10" s="124"/>
      <c r="JVE10" s="124"/>
      <c r="JVF10" s="124"/>
      <c r="JVG10" s="124"/>
      <c r="JVH10" s="124"/>
      <c r="JVI10" s="124"/>
      <c r="JVJ10" s="124"/>
      <c r="JVK10" s="124"/>
      <c r="JVL10" s="124"/>
      <c r="JVM10" s="124"/>
      <c r="JVN10" s="124"/>
      <c r="JVO10" s="124"/>
      <c r="JVP10" s="124"/>
      <c r="JVQ10" s="124"/>
      <c r="JVR10" s="124"/>
      <c r="JVS10" s="124"/>
      <c r="JVT10" s="124"/>
      <c r="JVU10" s="124"/>
      <c r="JVV10" s="124"/>
      <c r="JVW10" s="124"/>
      <c r="JVX10" s="124"/>
      <c r="JVY10" s="124"/>
      <c r="JVZ10" s="124"/>
      <c r="JWA10" s="124"/>
      <c r="JWB10" s="124"/>
      <c r="JWC10" s="124"/>
      <c r="JWD10" s="124"/>
      <c r="JWE10" s="124"/>
      <c r="JWF10" s="124"/>
      <c r="JWG10" s="124"/>
      <c r="JWH10" s="124"/>
      <c r="JWI10" s="124"/>
      <c r="JWJ10" s="124"/>
      <c r="JWK10" s="124"/>
      <c r="JWL10" s="124"/>
      <c r="JWM10" s="124"/>
      <c r="JWN10" s="124"/>
      <c r="JWO10" s="124"/>
      <c r="JWP10" s="124"/>
      <c r="JWQ10" s="124"/>
      <c r="JWR10" s="124"/>
      <c r="JWS10" s="124"/>
      <c r="JWT10" s="124"/>
      <c r="JWU10" s="124"/>
      <c r="JWV10" s="124"/>
      <c r="JWW10" s="124"/>
      <c r="JWX10" s="124"/>
      <c r="JWY10" s="124"/>
      <c r="JWZ10" s="124"/>
      <c r="JXA10" s="124"/>
      <c r="JXB10" s="124"/>
      <c r="JXC10" s="124"/>
      <c r="JXD10" s="124"/>
      <c r="JXE10" s="124"/>
      <c r="JXF10" s="124"/>
      <c r="JXG10" s="124"/>
      <c r="JXH10" s="124"/>
      <c r="JXI10" s="124"/>
      <c r="JXJ10" s="124"/>
      <c r="JXK10" s="124"/>
      <c r="JXL10" s="124"/>
      <c r="JXM10" s="124"/>
      <c r="JXN10" s="124"/>
      <c r="JXO10" s="124"/>
      <c r="JXP10" s="124"/>
      <c r="JXQ10" s="124"/>
      <c r="JXR10" s="124"/>
      <c r="JXS10" s="124"/>
      <c r="JXT10" s="124"/>
      <c r="JXU10" s="124"/>
      <c r="JXV10" s="124"/>
      <c r="JXW10" s="124"/>
      <c r="JXX10" s="124"/>
      <c r="JXY10" s="124"/>
      <c r="JXZ10" s="124"/>
      <c r="JYA10" s="124"/>
      <c r="JYB10" s="124"/>
      <c r="JYC10" s="124"/>
      <c r="JYD10" s="124"/>
      <c r="JYE10" s="124"/>
      <c r="JYF10" s="124"/>
      <c r="JYG10" s="124"/>
      <c r="JYH10" s="124"/>
      <c r="JYI10" s="124"/>
      <c r="JYJ10" s="124"/>
      <c r="JYK10" s="124"/>
      <c r="JYL10" s="124"/>
      <c r="JYM10" s="124"/>
      <c r="JYN10" s="124"/>
      <c r="JYO10" s="124"/>
      <c r="JYP10" s="124"/>
      <c r="JYQ10" s="124"/>
      <c r="JYR10" s="124"/>
      <c r="JYS10" s="124"/>
      <c r="JYT10" s="124"/>
      <c r="JYU10" s="124"/>
      <c r="JYV10" s="124"/>
      <c r="JYW10" s="124"/>
      <c r="JYX10" s="124"/>
      <c r="JYY10" s="124"/>
      <c r="JYZ10" s="124"/>
      <c r="JZA10" s="124"/>
      <c r="JZB10" s="124"/>
      <c r="JZC10" s="124"/>
      <c r="JZD10" s="124"/>
      <c r="JZE10" s="124"/>
      <c r="JZF10" s="124"/>
      <c r="JZG10" s="124"/>
      <c r="JZH10" s="124"/>
      <c r="JZI10" s="124"/>
      <c r="JZJ10" s="124"/>
      <c r="JZK10" s="124"/>
      <c r="JZL10" s="124"/>
      <c r="JZM10" s="124"/>
      <c r="JZN10" s="124"/>
      <c r="JZO10" s="124"/>
      <c r="JZP10" s="124"/>
      <c r="JZQ10" s="124"/>
      <c r="JZR10" s="124"/>
      <c r="JZS10" s="124"/>
      <c r="JZT10" s="124"/>
      <c r="JZU10" s="124"/>
      <c r="JZV10" s="124"/>
      <c r="JZW10" s="124"/>
      <c r="JZX10" s="124"/>
      <c r="JZY10" s="124"/>
      <c r="JZZ10" s="124"/>
      <c r="KAA10" s="124"/>
      <c r="KAB10" s="124"/>
      <c r="KAC10" s="124"/>
      <c r="KAD10" s="124"/>
      <c r="KAE10" s="124"/>
      <c r="KAF10" s="124"/>
      <c r="KAG10" s="124"/>
      <c r="KAH10" s="124"/>
      <c r="KAI10" s="124"/>
      <c r="KAJ10" s="124"/>
      <c r="KAK10" s="124"/>
      <c r="KAL10" s="124"/>
      <c r="KAM10" s="124"/>
      <c r="KAN10" s="124"/>
      <c r="KAO10" s="124"/>
      <c r="KAP10" s="124"/>
      <c r="KAQ10" s="124"/>
      <c r="KAR10" s="124"/>
      <c r="KAS10" s="124"/>
      <c r="KAT10" s="124"/>
      <c r="KAU10" s="124"/>
      <c r="KAV10" s="124"/>
      <c r="KAW10" s="124"/>
      <c r="KAX10" s="124"/>
      <c r="KAY10" s="124"/>
      <c r="KAZ10" s="124"/>
      <c r="KBA10" s="124"/>
      <c r="KBB10" s="124"/>
      <c r="KBC10" s="124"/>
      <c r="KBD10" s="124"/>
      <c r="KBE10" s="124"/>
      <c r="KBF10" s="124"/>
      <c r="KBG10" s="124"/>
      <c r="KBH10" s="124"/>
      <c r="KBI10" s="124"/>
      <c r="KBJ10" s="124"/>
      <c r="KBK10" s="124"/>
      <c r="KBL10" s="124"/>
      <c r="KBM10" s="124"/>
      <c r="KBN10" s="124"/>
      <c r="KBO10" s="124"/>
      <c r="KBP10" s="124"/>
      <c r="KBQ10" s="124"/>
      <c r="KBR10" s="124"/>
      <c r="KBS10" s="124"/>
      <c r="KBT10" s="124"/>
      <c r="KBU10" s="124"/>
      <c r="KBV10" s="124"/>
      <c r="KBW10" s="124"/>
      <c r="KBX10" s="124"/>
      <c r="KBY10" s="124"/>
      <c r="KBZ10" s="124"/>
      <c r="KCA10" s="124"/>
      <c r="KCB10" s="124"/>
      <c r="KCC10" s="124"/>
      <c r="KCD10" s="124"/>
      <c r="KCE10" s="124"/>
      <c r="KCF10" s="124"/>
      <c r="KCG10" s="124"/>
      <c r="KCH10" s="124"/>
      <c r="KCI10" s="124"/>
      <c r="KCJ10" s="124"/>
      <c r="KCK10" s="124"/>
      <c r="KCL10" s="124"/>
      <c r="KCM10" s="124"/>
      <c r="KCN10" s="124"/>
      <c r="KCO10" s="124"/>
      <c r="KCP10" s="124"/>
      <c r="KCQ10" s="124"/>
      <c r="KCR10" s="124"/>
      <c r="KCS10" s="124"/>
      <c r="KCT10" s="124"/>
      <c r="KCU10" s="124"/>
      <c r="KCV10" s="124"/>
      <c r="KCW10" s="124"/>
      <c r="KCX10" s="124"/>
      <c r="KCY10" s="124"/>
      <c r="KCZ10" s="124"/>
      <c r="KDA10" s="124"/>
      <c r="KDB10" s="124"/>
      <c r="KDC10" s="124"/>
      <c r="KDD10" s="124"/>
      <c r="KDE10" s="124"/>
      <c r="KDF10" s="124"/>
      <c r="KDG10" s="124"/>
      <c r="KDH10" s="124"/>
      <c r="KDI10" s="124"/>
      <c r="KDJ10" s="124"/>
      <c r="KDK10" s="124"/>
      <c r="KDL10" s="124"/>
      <c r="KDM10" s="124"/>
      <c r="KDN10" s="124"/>
      <c r="KDO10" s="124"/>
      <c r="KDP10" s="124"/>
      <c r="KDQ10" s="124"/>
      <c r="KDR10" s="124"/>
      <c r="KDS10" s="124"/>
      <c r="KDT10" s="124"/>
      <c r="KDU10" s="124"/>
      <c r="KDV10" s="124"/>
      <c r="KDW10" s="124"/>
      <c r="KDX10" s="124"/>
      <c r="KDY10" s="124"/>
      <c r="KDZ10" s="124"/>
      <c r="KEA10" s="124"/>
      <c r="KEB10" s="124"/>
      <c r="KEC10" s="124"/>
      <c r="KED10" s="124"/>
      <c r="KEE10" s="124"/>
      <c r="KEF10" s="124"/>
      <c r="KEG10" s="124"/>
      <c r="KEH10" s="124"/>
      <c r="KEI10" s="124"/>
      <c r="KEJ10" s="124"/>
      <c r="KEK10" s="124"/>
      <c r="KEL10" s="124"/>
      <c r="KEM10" s="124"/>
      <c r="KEN10" s="124"/>
      <c r="KEO10" s="124"/>
      <c r="KEP10" s="124"/>
      <c r="KEQ10" s="124"/>
      <c r="KER10" s="124"/>
      <c r="KES10" s="124"/>
      <c r="KET10" s="124"/>
      <c r="KEU10" s="124"/>
      <c r="KEV10" s="124"/>
      <c r="KEW10" s="124"/>
      <c r="KEX10" s="124"/>
      <c r="KEY10" s="124"/>
      <c r="KEZ10" s="124"/>
      <c r="KFA10" s="124"/>
      <c r="KFB10" s="124"/>
      <c r="KFC10" s="124"/>
      <c r="KFD10" s="124"/>
      <c r="KFE10" s="124"/>
      <c r="KFF10" s="124"/>
      <c r="KFG10" s="124"/>
      <c r="KFH10" s="124"/>
      <c r="KFI10" s="124"/>
      <c r="KFJ10" s="124"/>
      <c r="KFK10" s="124"/>
      <c r="KFL10" s="124"/>
      <c r="KFM10" s="124"/>
      <c r="KFN10" s="124"/>
      <c r="KFO10" s="124"/>
      <c r="KFP10" s="124"/>
      <c r="KFQ10" s="124"/>
      <c r="KFR10" s="124"/>
      <c r="KFS10" s="124"/>
      <c r="KFT10" s="124"/>
      <c r="KFU10" s="124"/>
      <c r="KFV10" s="124"/>
      <c r="KFW10" s="124"/>
      <c r="KFX10" s="124"/>
      <c r="KFY10" s="124"/>
      <c r="KFZ10" s="124"/>
      <c r="KGA10" s="124"/>
      <c r="KGB10" s="124"/>
      <c r="KGC10" s="124"/>
      <c r="KGD10" s="124"/>
      <c r="KGE10" s="124"/>
      <c r="KGF10" s="124"/>
      <c r="KGG10" s="124"/>
      <c r="KGH10" s="124"/>
      <c r="KGI10" s="124"/>
      <c r="KGJ10" s="124"/>
      <c r="KGK10" s="124"/>
      <c r="KGL10" s="124"/>
      <c r="KGM10" s="124"/>
      <c r="KGN10" s="124"/>
      <c r="KGO10" s="124"/>
      <c r="KGP10" s="124"/>
      <c r="KGQ10" s="124"/>
      <c r="KGR10" s="124"/>
      <c r="KGS10" s="124"/>
      <c r="KGT10" s="124"/>
      <c r="KGU10" s="124"/>
      <c r="KGV10" s="124"/>
      <c r="KGW10" s="124"/>
      <c r="KGX10" s="124"/>
      <c r="KGY10" s="124"/>
      <c r="KGZ10" s="124"/>
      <c r="KHA10" s="124"/>
      <c r="KHB10" s="124"/>
      <c r="KHC10" s="124"/>
      <c r="KHD10" s="124"/>
      <c r="KHE10" s="124"/>
      <c r="KHF10" s="124"/>
      <c r="KHG10" s="124"/>
      <c r="KHH10" s="124"/>
      <c r="KHI10" s="124"/>
      <c r="KHJ10" s="124"/>
      <c r="KHK10" s="124"/>
      <c r="KHL10" s="124"/>
      <c r="KHM10" s="124"/>
      <c r="KHN10" s="124"/>
      <c r="KHO10" s="124"/>
      <c r="KHP10" s="124"/>
      <c r="KHQ10" s="124"/>
      <c r="KHR10" s="124"/>
      <c r="KHS10" s="124"/>
      <c r="KHT10" s="124"/>
      <c r="KHU10" s="124"/>
      <c r="KHV10" s="124"/>
      <c r="KHW10" s="124"/>
      <c r="KHX10" s="124"/>
      <c r="KHY10" s="124"/>
      <c r="KHZ10" s="124"/>
      <c r="KIA10" s="124"/>
      <c r="KIB10" s="124"/>
      <c r="KIC10" s="124"/>
      <c r="KID10" s="124"/>
      <c r="KIE10" s="124"/>
      <c r="KIF10" s="124"/>
      <c r="KIG10" s="124"/>
      <c r="KIH10" s="124"/>
      <c r="KII10" s="124"/>
      <c r="KIJ10" s="124"/>
      <c r="KIK10" s="124"/>
      <c r="KIL10" s="124"/>
      <c r="KIM10" s="124"/>
      <c r="KIN10" s="124"/>
      <c r="KIO10" s="124"/>
      <c r="KIP10" s="124"/>
      <c r="KIQ10" s="124"/>
      <c r="KIR10" s="124"/>
      <c r="KIS10" s="124"/>
      <c r="KIT10" s="124"/>
      <c r="KIU10" s="124"/>
      <c r="KIV10" s="124"/>
      <c r="KIW10" s="124"/>
      <c r="KIX10" s="124"/>
      <c r="KIY10" s="124"/>
      <c r="KIZ10" s="124"/>
      <c r="KJA10" s="124"/>
      <c r="KJB10" s="124"/>
      <c r="KJC10" s="124"/>
      <c r="KJD10" s="124"/>
      <c r="KJE10" s="124"/>
      <c r="KJF10" s="124"/>
      <c r="KJG10" s="124"/>
      <c r="KJH10" s="124"/>
      <c r="KJI10" s="124"/>
      <c r="KJJ10" s="124"/>
      <c r="KJK10" s="124"/>
      <c r="KJL10" s="124"/>
      <c r="KJM10" s="124"/>
      <c r="KJN10" s="124"/>
      <c r="KJO10" s="124"/>
      <c r="KJP10" s="124"/>
      <c r="KJQ10" s="124"/>
      <c r="KJR10" s="124"/>
      <c r="KJS10" s="124"/>
      <c r="KJT10" s="124"/>
      <c r="KJU10" s="124"/>
      <c r="KJV10" s="124"/>
      <c r="KJW10" s="124"/>
      <c r="KJX10" s="124"/>
      <c r="KJY10" s="124"/>
      <c r="KJZ10" s="124"/>
      <c r="KKA10" s="124"/>
      <c r="KKB10" s="124"/>
      <c r="KKC10" s="124"/>
      <c r="KKD10" s="124"/>
      <c r="KKE10" s="124"/>
      <c r="KKF10" s="124"/>
      <c r="KKG10" s="124"/>
      <c r="KKH10" s="124"/>
      <c r="KKI10" s="124"/>
      <c r="KKJ10" s="124"/>
      <c r="KKK10" s="124"/>
      <c r="KKL10" s="124"/>
      <c r="KKM10" s="124"/>
      <c r="KKN10" s="124"/>
      <c r="KKO10" s="124"/>
      <c r="KKP10" s="124"/>
      <c r="KKQ10" s="124"/>
      <c r="KKR10" s="124"/>
      <c r="KKS10" s="124"/>
      <c r="KKT10" s="124"/>
      <c r="KKU10" s="124"/>
      <c r="KKV10" s="124"/>
      <c r="KKW10" s="124"/>
      <c r="KKX10" s="124"/>
      <c r="KKY10" s="124"/>
      <c r="KKZ10" s="124"/>
      <c r="KLA10" s="124"/>
      <c r="KLB10" s="124"/>
      <c r="KLC10" s="124"/>
      <c r="KLD10" s="124"/>
      <c r="KLE10" s="124"/>
      <c r="KLF10" s="124"/>
      <c r="KLG10" s="124"/>
      <c r="KLH10" s="124"/>
      <c r="KLI10" s="124"/>
      <c r="KLJ10" s="124"/>
      <c r="KLK10" s="124"/>
      <c r="KLL10" s="124"/>
      <c r="KLM10" s="124"/>
      <c r="KLN10" s="124"/>
      <c r="KLO10" s="124"/>
      <c r="KLP10" s="124"/>
      <c r="KLQ10" s="124"/>
      <c r="KLR10" s="124"/>
      <c r="KLS10" s="124"/>
      <c r="KLT10" s="124"/>
      <c r="KLU10" s="124"/>
      <c r="KLV10" s="124"/>
      <c r="KLW10" s="124"/>
      <c r="KLX10" s="124"/>
      <c r="KLY10" s="124"/>
      <c r="KLZ10" s="124"/>
      <c r="KMA10" s="124"/>
      <c r="KMB10" s="124"/>
      <c r="KMC10" s="124"/>
      <c r="KMD10" s="124"/>
      <c r="KME10" s="124"/>
      <c r="KMF10" s="124"/>
      <c r="KMG10" s="124"/>
      <c r="KMH10" s="124"/>
      <c r="KMI10" s="124"/>
      <c r="KMJ10" s="124"/>
      <c r="KMK10" s="124"/>
      <c r="KML10" s="124"/>
      <c r="KMM10" s="124"/>
      <c r="KMN10" s="124"/>
      <c r="KMO10" s="124"/>
      <c r="KMP10" s="124"/>
      <c r="KMQ10" s="124"/>
      <c r="KMR10" s="124"/>
      <c r="KMS10" s="124"/>
      <c r="KMT10" s="124"/>
      <c r="KMU10" s="124"/>
      <c r="KMV10" s="124"/>
      <c r="KMW10" s="124"/>
      <c r="KMX10" s="124"/>
      <c r="KMY10" s="124"/>
      <c r="KMZ10" s="124"/>
      <c r="KNA10" s="124"/>
      <c r="KNB10" s="124"/>
      <c r="KNC10" s="124"/>
      <c r="KND10" s="124"/>
      <c r="KNE10" s="124"/>
      <c r="KNF10" s="124"/>
      <c r="KNG10" s="124"/>
      <c r="KNH10" s="124"/>
      <c r="KNI10" s="124"/>
      <c r="KNJ10" s="124"/>
      <c r="KNK10" s="124"/>
      <c r="KNL10" s="124"/>
      <c r="KNM10" s="124"/>
      <c r="KNN10" s="124"/>
      <c r="KNO10" s="124"/>
      <c r="KNP10" s="124"/>
      <c r="KNQ10" s="124"/>
      <c r="KNR10" s="124"/>
      <c r="KNS10" s="124"/>
      <c r="KNT10" s="124"/>
      <c r="KNU10" s="124"/>
      <c r="KNV10" s="124"/>
      <c r="KNW10" s="124"/>
      <c r="KNX10" s="124"/>
      <c r="KNY10" s="124"/>
      <c r="KNZ10" s="124"/>
      <c r="KOA10" s="124"/>
      <c r="KOB10" s="124"/>
      <c r="KOC10" s="124"/>
      <c r="KOD10" s="124"/>
      <c r="KOE10" s="124"/>
      <c r="KOF10" s="124"/>
      <c r="KOG10" s="124"/>
      <c r="KOH10" s="124"/>
      <c r="KOI10" s="124"/>
      <c r="KOJ10" s="124"/>
      <c r="KOK10" s="124"/>
      <c r="KOL10" s="124"/>
      <c r="KOM10" s="124"/>
      <c r="KON10" s="124"/>
      <c r="KOO10" s="124"/>
      <c r="KOP10" s="124"/>
      <c r="KOQ10" s="124"/>
      <c r="KOR10" s="124"/>
      <c r="KOS10" s="124"/>
      <c r="KOT10" s="124"/>
      <c r="KOU10" s="124"/>
      <c r="KOV10" s="124"/>
      <c r="KOW10" s="124"/>
      <c r="KOX10" s="124"/>
      <c r="KOY10" s="124"/>
      <c r="KOZ10" s="124"/>
      <c r="KPA10" s="124"/>
      <c r="KPB10" s="124"/>
      <c r="KPC10" s="124"/>
      <c r="KPD10" s="124"/>
      <c r="KPE10" s="124"/>
      <c r="KPF10" s="124"/>
      <c r="KPG10" s="124"/>
      <c r="KPH10" s="124"/>
      <c r="KPI10" s="124"/>
      <c r="KPJ10" s="124"/>
      <c r="KPK10" s="124"/>
      <c r="KPL10" s="124"/>
      <c r="KPM10" s="124"/>
      <c r="KPN10" s="124"/>
      <c r="KPO10" s="124"/>
      <c r="KPP10" s="124"/>
      <c r="KPQ10" s="124"/>
      <c r="KPR10" s="124"/>
      <c r="KPS10" s="124"/>
      <c r="KPT10" s="124"/>
      <c r="KPU10" s="124"/>
      <c r="KPV10" s="124"/>
      <c r="KPW10" s="124"/>
      <c r="KPX10" s="124"/>
      <c r="KPY10" s="124"/>
      <c r="KPZ10" s="124"/>
      <c r="KQA10" s="124"/>
      <c r="KQB10" s="124"/>
      <c r="KQC10" s="124"/>
      <c r="KQD10" s="124"/>
      <c r="KQE10" s="124"/>
      <c r="KQF10" s="124"/>
      <c r="KQG10" s="124"/>
      <c r="KQH10" s="124"/>
      <c r="KQI10" s="124"/>
      <c r="KQJ10" s="124"/>
      <c r="KQK10" s="124"/>
      <c r="KQL10" s="124"/>
      <c r="KQM10" s="124"/>
      <c r="KQN10" s="124"/>
      <c r="KQO10" s="124"/>
      <c r="KQP10" s="124"/>
      <c r="KQQ10" s="124"/>
      <c r="KQR10" s="124"/>
      <c r="KQS10" s="124"/>
      <c r="KQT10" s="124"/>
      <c r="KQU10" s="124"/>
      <c r="KQV10" s="124"/>
      <c r="KQW10" s="124"/>
      <c r="KQX10" s="124"/>
      <c r="KQY10" s="124"/>
      <c r="KQZ10" s="124"/>
      <c r="KRA10" s="124"/>
      <c r="KRB10" s="124"/>
      <c r="KRC10" s="124"/>
      <c r="KRD10" s="124"/>
      <c r="KRE10" s="124"/>
      <c r="KRF10" s="124"/>
      <c r="KRG10" s="124"/>
      <c r="KRH10" s="124"/>
      <c r="KRI10" s="124"/>
      <c r="KRJ10" s="124"/>
      <c r="KRK10" s="124"/>
      <c r="KRL10" s="124"/>
      <c r="KRM10" s="124"/>
      <c r="KRN10" s="124"/>
      <c r="KRO10" s="124"/>
      <c r="KRP10" s="124"/>
      <c r="KRQ10" s="124"/>
      <c r="KRR10" s="124"/>
      <c r="KRS10" s="124"/>
      <c r="KRT10" s="124"/>
      <c r="KRU10" s="124"/>
      <c r="KRV10" s="124"/>
      <c r="KRW10" s="124"/>
      <c r="KRX10" s="124"/>
      <c r="KRY10" s="124"/>
      <c r="KRZ10" s="124"/>
      <c r="KSA10" s="124"/>
      <c r="KSB10" s="124"/>
      <c r="KSC10" s="124"/>
      <c r="KSD10" s="124"/>
      <c r="KSE10" s="124"/>
      <c r="KSF10" s="124"/>
      <c r="KSG10" s="124"/>
      <c r="KSH10" s="124"/>
      <c r="KSI10" s="124"/>
      <c r="KSJ10" s="124"/>
      <c r="KSK10" s="124"/>
      <c r="KSL10" s="124"/>
      <c r="KSM10" s="124"/>
      <c r="KSN10" s="124"/>
      <c r="KSO10" s="124"/>
      <c r="KSP10" s="124"/>
      <c r="KSQ10" s="124"/>
      <c r="KSR10" s="124"/>
      <c r="KSS10" s="124"/>
      <c r="KST10" s="124"/>
      <c r="KSU10" s="124"/>
      <c r="KSV10" s="124"/>
      <c r="KSW10" s="124"/>
      <c r="KSX10" s="124"/>
      <c r="KSY10" s="124"/>
      <c r="KSZ10" s="124"/>
      <c r="KTA10" s="124"/>
      <c r="KTB10" s="124"/>
      <c r="KTC10" s="124"/>
      <c r="KTD10" s="124"/>
      <c r="KTE10" s="124"/>
      <c r="KTF10" s="124"/>
      <c r="KTG10" s="124"/>
      <c r="KTH10" s="124"/>
      <c r="KTI10" s="124"/>
      <c r="KTJ10" s="124"/>
      <c r="KTK10" s="124"/>
      <c r="KTL10" s="124"/>
      <c r="KTM10" s="124"/>
      <c r="KTN10" s="124"/>
      <c r="KTO10" s="124"/>
      <c r="KTP10" s="124"/>
      <c r="KTQ10" s="124"/>
      <c r="KTR10" s="124"/>
      <c r="KTS10" s="124"/>
      <c r="KTT10" s="124"/>
      <c r="KTU10" s="124"/>
      <c r="KTV10" s="124"/>
      <c r="KTW10" s="124"/>
      <c r="KTX10" s="124"/>
      <c r="KTY10" s="124"/>
      <c r="KTZ10" s="124"/>
      <c r="KUA10" s="124"/>
      <c r="KUB10" s="124"/>
      <c r="KUC10" s="124"/>
      <c r="KUD10" s="124"/>
      <c r="KUE10" s="124"/>
      <c r="KUF10" s="124"/>
      <c r="KUG10" s="124"/>
      <c r="KUH10" s="124"/>
      <c r="KUI10" s="124"/>
      <c r="KUJ10" s="124"/>
      <c r="KUK10" s="124"/>
      <c r="KUL10" s="124"/>
      <c r="KUM10" s="124"/>
      <c r="KUN10" s="124"/>
      <c r="KUO10" s="124"/>
      <c r="KUP10" s="124"/>
      <c r="KUQ10" s="124"/>
      <c r="KUR10" s="124"/>
      <c r="KUS10" s="124"/>
      <c r="KUT10" s="124"/>
      <c r="KUU10" s="124"/>
      <c r="KUV10" s="124"/>
      <c r="KUW10" s="124"/>
      <c r="KUX10" s="124"/>
      <c r="KUY10" s="124"/>
      <c r="KUZ10" s="124"/>
      <c r="KVA10" s="124"/>
      <c r="KVB10" s="124"/>
      <c r="KVC10" s="124"/>
      <c r="KVD10" s="124"/>
      <c r="KVE10" s="124"/>
      <c r="KVF10" s="124"/>
      <c r="KVG10" s="124"/>
      <c r="KVH10" s="124"/>
      <c r="KVI10" s="124"/>
      <c r="KVJ10" s="124"/>
      <c r="KVK10" s="124"/>
      <c r="KVL10" s="124"/>
      <c r="KVM10" s="124"/>
      <c r="KVN10" s="124"/>
      <c r="KVO10" s="124"/>
      <c r="KVP10" s="124"/>
      <c r="KVQ10" s="124"/>
      <c r="KVR10" s="124"/>
      <c r="KVS10" s="124"/>
      <c r="KVT10" s="124"/>
      <c r="KVU10" s="124"/>
      <c r="KVV10" s="124"/>
      <c r="KVW10" s="124"/>
      <c r="KVX10" s="124"/>
      <c r="KVY10" s="124"/>
      <c r="KVZ10" s="124"/>
      <c r="KWA10" s="124"/>
      <c r="KWB10" s="124"/>
      <c r="KWC10" s="124"/>
      <c r="KWD10" s="124"/>
      <c r="KWE10" s="124"/>
      <c r="KWF10" s="124"/>
      <c r="KWG10" s="124"/>
      <c r="KWH10" s="124"/>
      <c r="KWI10" s="124"/>
      <c r="KWJ10" s="124"/>
      <c r="KWK10" s="124"/>
      <c r="KWL10" s="124"/>
      <c r="KWM10" s="124"/>
      <c r="KWN10" s="124"/>
      <c r="KWO10" s="124"/>
      <c r="KWP10" s="124"/>
      <c r="KWQ10" s="124"/>
      <c r="KWR10" s="124"/>
      <c r="KWS10" s="124"/>
      <c r="KWT10" s="124"/>
      <c r="KWU10" s="124"/>
      <c r="KWV10" s="124"/>
      <c r="KWW10" s="124"/>
      <c r="KWX10" s="124"/>
      <c r="KWY10" s="124"/>
      <c r="KWZ10" s="124"/>
      <c r="KXA10" s="124"/>
      <c r="KXB10" s="124"/>
      <c r="KXC10" s="124"/>
      <c r="KXD10" s="124"/>
      <c r="KXE10" s="124"/>
      <c r="KXF10" s="124"/>
      <c r="KXG10" s="124"/>
      <c r="KXH10" s="124"/>
      <c r="KXI10" s="124"/>
      <c r="KXJ10" s="124"/>
      <c r="KXK10" s="124"/>
      <c r="KXL10" s="124"/>
      <c r="KXM10" s="124"/>
      <c r="KXN10" s="124"/>
      <c r="KXO10" s="124"/>
      <c r="KXP10" s="124"/>
      <c r="KXQ10" s="124"/>
      <c r="KXR10" s="124"/>
      <c r="KXS10" s="124"/>
      <c r="KXT10" s="124"/>
      <c r="KXU10" s="124"/>
      <c r="KXV10" s="124"/>
      <c r="KXW10" s="124"/>
      <c r="KXX10" s="124"/>
      <c r="KXY10" s="124"/>
      <c r="KXZ10" s="124"/>
      <c r="KYA10" s="124"/>
      <c r="KYB10" s="124"/>
      <c r="KYC10" s="124"/>
      <c r="KYD10" s="124"/>
      <c r="KYE10" s="124"/>
      <c r="KYF10" s="124"/>
      <c r="KYG10" s="124"/>
      <c r="KYH10" s="124"/>
      <c r="KYI10" s="124"/>
      <c r="KYJ10" s="124"/>
      <c r="KYK10" s="124"/>
      <c r="KYL10" s="124"/>
      <c r="KYM10" s="124"/>
      <c r="KYN10" s="124"/>
      <c r="KYO10" s="124"/>
      <c r="KYP10" s="124"/>
      <c r="KYQ10" s="124"/>
      <c r="KYR10" s="124"/>
      <c r="KYS10" s="124"/>
      <c r="KYT10" s="124"/>
      <c r="KYU10" s="124"/>
      <c r="KYV10" s="124"/>
      <c r="KYW10" s="124"/>
      <c r="KYX10" s="124"/>
      <c r="KYY10" s="124"/>
      <c r="KYZ10" s="124"/>
      <c r="KZA10" s="124"/>
      <c r="KZB10" s="124"/>
      <c r="KZC10" s="124"/>
      <c r="KZD10" s="124"/>
      <c r="KZE10" s="124"/>
      <c r="KZF10" s="124"/>
      <c r="KZG10" s="124"/>
      <c r="KZH10" s="124"/>
      <c r="KZI10" s="124"/>
      <c r="KZJ10" s="124"/>
      <c r="KZK10" s="124"/>
      <c r="KZL10" s="124"/>
      <c r="KZM10" s="124"/>
      <c r="KZN10" s="124"/>
      <c r="KZO10" s="124"/>
      <c r="KZP10" s="124"/>
      <c r="KZQ10" s="124"/>
      <c r="KZR10" s="124"/>
      <c r="KZS10" s="124"/>
      <c r="KZT10" s="124"/>
      <c r="KZU10" s="124"/>
      <c r="KZV10" s="124"/>
      <c r="KZW10" s="124"/>
      <c r="KZX10" s="124"/>
      <c r="KZY10" s="124"/>
      <c r="KZZ10" s="124"/>
      <c r="LAA10" s="124"/>
      <c r="LAB10" s="124"/>
      <c r="LAC10" s="124"/>
      <c r="LAD10" s="124"/>
      <c r="LAE10" s="124"/>
      <c r="LAF10" s="124"/>
      <c r="LAG10" s="124"/>
      <c r="LAH10" s="124"/>
      <c r="LAI10" s="124"/>
      <c r="LAJ10" s="124"/>
      <c r="LAK10" s="124"/>
      <c r="LAL10" s="124"/>
      <c r="LAM10" s="124"/>
      <c r="LAN10" s="124"/>
      <c r="LAO10" s="124"/>
      <c r="LAP10" s="124"/>
      <c r="LAQ10" s="124"/>
      <c r="LAR10" s="124"/>
      <c r="LAS10" s="124"/>
      <c r="LAT10" s="124"/>
      <c r="LAU10" s="124"/>
      <c r="LAV10" s="124"/>
      <c r="LAW10" s="124"/>
      <c r="LAX10" s="124"/>
      <c r="LAY10" s="124"/>
      <c r="LAZ10" s="124"/>
      <c r="LBA10" s="124"/>
      <c r="LBB10" s="124"/>
      <c r="LBC10" s="124"/>
      <c r="LBD10" s="124"/>
      <c r="LBE10" s="124"/>
      <c r="LBF10" s="124"/>
      <c r="LBG10" s="124"/>
      <c r="LBH10" s="124"/>
      <c r="LBI10" s="124"/>
      <c r="LBJ10" s="124"/>
      <c r="LBK10" s="124"/>
      <c r="LBL10" s="124"/>
      <c r="LBM10" s="124"/>
      <c r="LBN10" s="124"/>
      <c r="LBO10" s="124"/>
      <c r="LBP10" s="124"/>
      <c r="LBQ10" s="124"/>
      <c r="LBR10" s="124"/>
      <c r="LBS10" s="124"/>
      <c r="LBT10" s="124"/>
      <c r="LBU10" s="124"/>
      <c r="LBV10" s="124"/>
      <c r="LBW10" s="124"/>
      <c r="LBX10" s="124"/>
      <c r="LBY10" s="124"/>
      <c r="LBZ10" s="124"/>
      <c r="LCA10" s="124"/>
      <c r="LCB10" s="124"/>
      <c r="LCC10" s="124"/>
      <c r="LCD10" s="124"/>
      <c r="LCE10" s="124"/>
      <c r="LCF10" s="124"/>
      <c r="LCG10" s="124"/>
      <c r="LCH10" s="124"/>
      <c r="LCI10" s="124"/>
      <c r="LCJ10" s="124"/>
      <c r="LCK10" s="124"/>
      <c r="LCL10" s="124"/>
      <c r="LCM10" s="124"/>
      <c r="LCN10" s="124"/>
      <c r="LCO10" s="124"/>
      <c r="LCP10" s="124"/>
      <c r="LCQ10" s="124"/>
      <c r="LCR10" s="124"/>
      <c r="LCS10" s="124"/>
      <c r="LCT10" s="124"/>
      <c r="LCU10" s="124"/>
      <c r="LCV10" s="124"/>
      <c r="LCW10" s="124"/>
      <c r="LCX10" s="124"/>
      <c r="LCY10" s="124"/>
      <c r="LCZ10" s="124"/>
      <c r="LDA10" s="124"/>
      <c r="LDB10" s="124"/>
      <c r="LDC10" s="124"/>
      <c r="LDD10" s="124"/>
      <c r="LDE10" s="124"/>
      <c r="LDF10" s="124"/>
      <c r="LDG10" s="124"/>
      <c r="LDH10" s="124"/>
      <c r="LDI10" s="124"/>
      <c r="LDJ10" s="124"/>
      <c r="LDK10" s="124"/>
      <c r="LDL10" s="124"/>
      <c r="LDM10" s="124"/>
      <c r="LDN10" s="124"/>
      <c r="LDO10" s="124"/>
      <c r="LDP10" s="124"/>
      <c r="LDQ10" s="124"/>
      <c r="LDR10" s="124"/>
      <c r="LDS10" s="124"/>
      <c r="LDT10" s="124"/>
      <c r="LDU10" s="124"/>
      <c r="LDV10" s="124"/>
      <c r="LDW10" s="124"/>
      <c r="LDX10" s="124"/>
      <c r="LDY10" s="124"/>
      <c r="LDZ10" s="124"/>
      <c r="LEA10" s="124"/>
      <c r="LEB10" s="124"/>
      <c r="LEC10" s="124"/>
      <c r="LED10" s="124"/>
      <c r="LEE10" s="124"/>
      <c r="LEF10" s="124"/>
      <c r="LEG10" s="124"/>
      <c r="LEH10" s="124"/>
      <c r="LEI10" s="124"/>
      <c r="LEJ10" s="124"/>
      <c r="LEK10" s="124"/>
      <c r="LEL10" s="124"/>
      <c r="LEM10" s="124"/>
      <c r="LEN10" s="124"/>
      <c r="LEO10" s="124"/>
      <c r="LEP10" s="124"/>
      <c r="LEQ10" s="124"/>
      <c r="LER10" s="124"/>
      <c r="LES10" s="124"/>
      <c r="LET10" s="124"/>
      <c r="LEU10" s="124"/>
      <c r="LEV10" s="124"/>
      <c r="LEW10" s="124"/>
      <c r="LEX10" s="124"/>
      <c r="LEY10" s="124"/>
      <c r="LEZ10" s="124"/>
      <c r="LFA10" s="124"/>
      <c r="LFB10" s="124"/>
      <c r="LFC10" s="124"/>
      <c r="LFD10" s="124"/>
      <c r="LFE10" s="124"/>
      <c r="LFF10" s="124"/>
      <c r="LFG10" s="124"/>
      <c r="LFH10" s="124"/>
      <c r="LFI10" s="124"/>
      <c r="LFJ10" s="124"/>
      <c r="LFK10" s="124"/>
      <c r="LFL10" s="124"/>
      <c r="LFM10" s="124"/>
      <c r="LFN10" s="124"/>
      <c r="LFO10" s="124"/>
      <c r="LFP10" s="124"/>
      <c r="LFQ10" s="124"/>
      <c r="LFR10" s="124"/>
      <c r="LFS10" s="124"/>
      <c r="LFT10" s="124"/>
      <c r="LFU10" s="124"/>
      <c r="LFV10" s="124"/>
      <c r="LFW10" s="124"/>
      <c r="LFX10" s="124"/>
      <c r="LFY10" s="124"/>
      <c r="LFZ10" s="124"/>
      <c r="LGA10" s="124"/>
      <c r="LGB10" s="124"/>
      <c r="LGC10" s="124"/>
      <c r="LGD10" s="124"/>
      <c r="LGE10" s="124"/>
      <c r="LGF10" s="124"/>
      <c r="LGG10" s="124"/>
      <c r="LGH10" s="124"/>
      <c r="LGI10" s="124"/>
      <c r="LGJ10" s="124"/>
      <c r="LGK10" s="124"/>
      <c r="LGL10" s="124"/>
      <c r="LGM10" s="124"/>
      <c r="LGN10" s="124"/>
      <c r="LGO10" s="124"/>
      <c r="LGP10" s="124"/>
      <c r="LGQ10" s="124"/>
      <c r="LGR10" s="124"/>
      <c r="LGS10" s="124"/>
      <c r="LGT10" s="124"/>
      <c r="LGU10" s="124"/>
      <c r="LGV10" s="124"/>
      <c r="LGW10" s="124"/>
      <c r="LGX10" s="124"/>
      <c r="LGY10" s="124"/>
      <c r="LGZ10" s="124"/>
      <c r="LHA10" s="124"/>
      <c r="LHB10" s="124"/>
      <c r="LHC10" s="124"/>
      <c r="LHD10" s="124"/>
      <c r="LHE10" s="124"/>
      <c r="LHF10" s="124"/>
      <c r="LHG10" s="124"/>
      <c r="LHH10" s="124"/>
      <c r="LHI10" s="124"/>
      <c r="LHJ10" s="124"/>
      <c r="LHK10" s="124"/>
      <c r="LHL10" s="124"/>
      <c r="LHM10" s="124"/>
      <c r="LHN10" s="124"/>
      <c r="LHO10" s="124"/>
      <c r="LHP10" s="124"/>
      <c r="LHQ10" s="124"/>
      <c r="LHR10" s="124"/>
      <c r="LHS10" s="124"/>
      <c r="LHT10" s="124"/>
      <c r="LHU10" s="124"/>
      <c r="LHV10" s="124"/>
      <c r="LHW10" s="124"/>
      <c r="LHX10" s="124"/>
      <c r="LHY10" s="124"/>
      <c r="LHZ10" s="124"/>
      <c r="LIA10" s="124"/>
      <c r="LIB10" s="124"/>
      <c r="LIC10" s="124"/>
      <c r="LID10" s="124"/>
      <c r="LIE10" s="124"/>
      <c r="LIF10" s="124"/>
      <c r="LIG10" s="124"/>
      <c r="LIH10" s="124"/>
      <c r="LII10" s="124"/>
      <c r="LIJ10" s="124"/>
      <c r="LIK10" s="124"/>
      <c r="LIL10" s="124"/>
      <c r="LIM10" s="124"/>
      <c r="LIN10" s="124"/>
      <c r="LIO10" s="124"/>
      <c r="LIP10" s="124"/>
      <c r="LIQ10" s="124"/>
      <c r="LIR10" s="124"/>
      <c r="LIS10" s="124"/>
      <c r="LIT10" s="124"/>
      <c r="LIU10" s="124"/>
      <c r="LIV10" s="124"/>
      <c r="LIW10" s="124"/>
      <c r="LIX10" s="124"/>
      <c r="LIY10" s="124"/>
      <c r="LIZ10" s="124"/>
      <c r="LJA10" s="124"/>
      <c r="LJB10" s="124"/>
      <c r="LJC10" s="124"/>
      <c r="LJD10" s="124"/>
      <c r="LJE10" s="124"/>
      <c r="LJF10" s="124"/>
      <c r="LJG10" s="124"/>
      <c r="LJH10" s="124"/>
      <c r="LJI10" s="124"/>
      <c r="LJJ10" s="124"/>
      <c r="LJK10" s="124"/>
      <c r="LJL10" s="124"/>
      <c r="LJM10" s="124"/>
      <c r="LJN10" s="124"/>
      <c r="LJO10" s="124"/>
      <c r="LJP10" s="124"/>
      <c r="LJQ10" s="124"/>
      <c r="LJR10" s="124"/>
      <c r="LJS10" s="124"/>
      <c r="LJT10" s="124"/>
      <c r="LJU10" s="124"/>
      <c r="LJV10" s="124"/>
      <c r="LJW10" s="124"/>
      <c r="LJX10" s="124"/>
      <c r="LJY10" s="124"/>
      <c r="LJZ10" s="124"/>
      <c r="LKA10" s="124"/>
      <c r="LKB10" s="124"/>
      <c r="LKC10" s="124"/>
      <c r="LKD10" s="124"/>
      <c r="LKE10" s="124"/>
      <c r="LKF10" s="124"/>
      <c r="LKG10" s="124"/>
      <c r="LKH10" s="124"/>
      <c r="LKI10" s="124"/>
      <c r="LKJ10" s="124"/>
      <c r="LKK10" s="124"/>
      <c r="LKL10" s="124"/>
      <c r="LKM10" s="124"/>
      <c r="LKN10" s="124"/>
      <c r="LKO10" s="124"/>
      <c r="LKP10" s="124"/>
      <c r="LKQ10" s="124"/>
      <c r="LKR10" s="124"/>
      <c r="LKS10" s="124"/>
      <c r="LKT10" s="124"/>
      <c r="LKU10" s="124"/>
      <c r="LKV10" s="124"/>
      <c r="LKW10" s="124"/>
      <c r="LKX10" s="124"/>
      <c r="LKY10" s="124"/>
      <c r="LKZ10" s="124"/>
      <c r="LLA10" s="124"/>
      <c r="LLB10" s="124"/>
      <c r="LLC10" s="124"/>
      <c r="LLD10" s="124"/>
      <c r="LLE10" s="124"/>
      <c r="LLF10" s="124"/>
      <c r="LLG10" s="124"/>
      <c r="LLH10" s="124"/>
      <c r="LLI10" s="124"/>
      <c r="LLJ10" s="124"/>
      <c r="LLK10" s="124"/>
      <c r="LLL10" s="124"/>
      <c r="LLM10" s="124"/>
      <c r="LLN10" s="124"/>
      <c r="LLO10" s="124"/>
      <c r="LLP10" s="124"/>
      <c r="LLQ10" s="124"/>
      <c r="LLR10" s="124"/>
      <c r="LLS10" s="124"/>
      <c r="LLT10" s="124"/>
      <c r="LLU10" s="124"/>
      <c r="LLV10" s="124"/>
      <c r="LLW10" s="124"/>
      <c r="LLX10" s="124"/>
      <c r="LLY10" s="124"/>
      <c r="LLZ10" s="124"/>
      <c r="LMA10" s="124"/>
      <c r="LMB10" s="124"/>
      <c r="LMC10" s="124"/>
      <c r="LMD10" s="124"/>
      <c r="LME10" s="124"/>
      <c r="LMF10" s="124"/>
      <c r="LMG10" s="124"/>
      <c r="LMH10" s="124"/>
      <c r="LMI10" s="124"/>
      <c r="LMJ10" s="124"/>
      <c r="LMK10" s="124"/>
      <c r="LML10" s="124"/>
      <c r="LMM10" s="124"/>
      <c r="LMN10" s="124"/>
      <c r="LMO10" s="124"/>
      <c r="LMP10" s="124"/>
      <c r="LMQ10" s="124"/>
      <c r="LMR10" s="124"/>
      <c r="LMS10" s="124"/>
      <c r="LMT10" s="124"/>
      <c r="LMU10" s="124"/>
      <c r="LMV10" s="124"/>
      <c r="LMW10" s="124"/>
      <c r="LMX10" s="124"/>
      <c r="LMY10" s="124"/>
      <c r="LMZ10" s="124"/>
      <c r="LNA10" s="124"/>
      <c r="LNB10" s="124"/>
      <c r="LNC10" s="124"/>
      <c r="LND10" s="124"/>
      <c r="LNE10" s="124"/>
      <c r="LNF10" s="124"/>
      <c r="LNG10" s="124"/>
      <c r="LNH10" s="124"/>
      <c r="LNI10" s="124"/>
      <c r="LNJ10" s="124"/>
      <c r="LNK10" s="124"/>
      <c r="LNL10" s="124"/>
      <c r="LNM10" s="124"/>
      <c r="LNN10" s="124"/>
      <c r="LNO10" s="124"/>
      <c r="LNP10" s="124"/>
      <c r="LNQ10" s="124"/>
      <c r="LNR10" s="124"/>
      <c r="LNS10" s="124"/>
      <c r="LNT10" s="124"/>
      <c r="LNU10" s="124"/>
      <c r="LNV10" s="124"/>
      <c r="LNW10" s="124"/>
      <c r="LNX10" s="124"/>
      <c r="LNY10" s="124"/>
      <c r="LNZ10" s="124"/>
      <c r="LOA10" s="124"/>
      <c r="LOB10" s="124"/>
      <c r="LOC10" s="124"/>
      <c r="LOD10" s="124"/>
      <c r="LOE10" s="124"/>
      <c r="LOF10" s="124"/>
      <c r="LOG10" s="124"/>
      <c r="LOH10" s="124"/>
      <c r="LOI10" s="124"/>
      <c r="LOJ10" s="124"/>
      <c r="LOK10" s="124"/>
      <c r="LOL10" s="124"/>
      <c r="LOM10" s="124"/>
      <c r="LON10" s="124"/>
      <c r="LOO10" s="124"/>
      <c r="LOP10" s="124"/>
      <c r="LOQ10" s="124"/>
      <c r="LOR10" s="124"/>
      <c r="LOS10" s="124"/>
      <c r="LOT10" s="124"/>
      <c r="LOU10" s="124"/>
      <c r="LOV10" s="124"/>
      <c r="LOW10" s="124"/>
      <c r="LOX10" s="124"/>
      <c r="LOY10" s="124"/>
      <c r="LOZ10" s="124"/>
      <c r="LPA10" s="124"/>
      <c r="LPB10" s="124"/>
      <c r="LPC10" s="124"/>
      <c r="LPD10" s="124"/>
      <c r="LPE10" s="124"/>
      <c r="LPF10" s="124"/>
      <c r="LPG10" s="124"/>
      <c r="LPH10" s="124"/>
      <c r="LPI10" s="124"/>
      <c r="LPJ10" s="124"/>
      <c r="LPK10" s="124"/>
      <c r="LPL10" s="124"/>
      <c r="LPM10" s="124"/>
      <c r="LPN10" s="124"/>
      <c r="LPO10" s="124"/>
      <c r="LPP10" s="124"/>
      <c r="LPQ10" s="124"/>
      <c r="LPR10" s="124"/>
      <c r="LPS10" s="124"/>
      <c r="LPT10" s="124"/>
      <c r="LPU10" s="124"/>
      <c r="LPV10" s="124"/>
      <c r="LPW10" s="124"/>
      <c r="LPX10" s="124"/>
      <c r="LPY10" s="124"/>
      <c r="LPZ10" s="124"/>
      <c r="LQA10" s="124"/>
      <c r="LQB10" s="124"/>
      <c r="LQC10" s="124"/>
      <c r="LQD10" s="124"/>
      <c r="LQE10" s="124"/>
      <c r="LQF10" s="124"/>
      <c r="LQG10" s="124"/>
      <c r="LQH10" s="124"/>
      <c r="LQI10" s="124"/>
      <c r="LQJ10" s="124"/>
      <c r="LQK10" s="124"/>
      <c r="LQL10" s="124"/>
      <c r="LQM10" s="124"/>
      <c r="LQN10" s="124"/>
      <c r="LQO10" s="124"/>
      <c r="LQP10" s="124"/>
      <c r="LQQ10" s="124"/>
      <c r="LQR10" s="124"/>
      <c r="LQS10" s="124"/>
      <c r="LQT10" s="124"/>
      <c r="LQU10" s="124"/>
      <c r="LQV10" s="124"/>
      <c r="LQW10" s="124"/>
      <c r="LQX10" s="124"/>
      <c r="LQY10" s="124"/>
      <c r="LQZ10" s="124"/>
      <c r="LRA10" s="124"/>
      <c r="LRB10" s="124"/>
      <c r="LRC10" s="124"/>
      <c r="LRD10" s="124"/>
      <c r="LRE10" s="124"/>
      <c r="LRF10" s="124"/>
      <c r="LRG10" s="124"/>
      <c r="LRH10" s="124"/>
      <c r="LRI10" s="124"/>
      <c r="LRJ10" s="124"/>
      <c r="LRK10" s="124"/>
      <c r="LRL10" s="124"/>
      <c r="LRM10" s="124"/>
      <c r="LRN10" s="124"/>
      <c r="LRO10" s="124"/>
      <c r="LRP10" s="124"/>
      <c r="LRQ10" s="124"/>
      <c r="LRR10" s="124"/>
      <c r="LRS10" s="124"/>
      <c r="LRT10" s="124"/>
      <c r="LRU10" s="124"/>
      <c r="LRV10" s="124"/>
      <c r="LRW10" s="124"/>
      <c r="LRX10" s="124"/>
      <c r="LRY10" s="124"/>
      <c r="LRZ10" s="124"/>
      <c r="LSA10" s="124"/>
      <c r="LSB10" s="124"/>
      <c r="LSC10" s="124"/>
      <c r="LSD10" s="124"/>
      <c r="LSE10" s="124"/>
      <c r="LSF10" s="124"/>
      <c r="LSG10" s="124"/>
      <c r="LSH10" s="124"/>
      <c r="LSI10" s="124"/>
      <c r="LSJ10" s="124"/>
      <c r="LSK10" s="124"/>
      <c r="LSL10" s="124"/>
      <c r="LSM10" s="124"/>
      <c r="LSN10" s="124"/>
      <c r="LSO10" s="124"/>
      <c r="LSP10" s="124"/>
      <c r="LSQ10" s="124"/>
      <c r="LSR10" s="124"/>
      <c r="LSS10" s="124"/>
      <c r="LST10" s="124"/>
      <c r="LSU10" s="124"/>
      <c r="LSV10" s="124"/>
      <c r="LSW10" s="124"/>
      <c r="LSX10" s="124"/>
      <c r="LSY10" s="124"/>
      <c r="LSZ10" s="124"/>
      <c r="LTA10" s="124"/>
      <c r="LTB10" s="124"/>
      <c r="LTC10" s="124"/>
      <c r="LTD10" s="124"/>
      <c r="LTE10" s="124"/>
      <c r="LTF10" s="124"/>
      <c r="LTG10" s="124"/>
      <c r="LTH10" s="124"/>
      <c r="LTI10" s="124"/>
      <c r="LTJ10" s="124"/>
      <c r="LTK10" s="124"/>
      <c r="LTL10" s="124"/>
      <c r="LTM10" s="124"/>
      <c r="LTN10" s="124"/>
      <c r="LTO10" s="124"/>
      <c r="LTP10" s="124"/>
      <c r="LTQ10" s="124"/>
      <c r="LTR10" s="124"/>
      <c r="LTS10" s="124"/>
      <c r="LTT10" s="124"/>
      <c r="LTU10" s="124"/>
      <c r="LTV10" s="124"/>
      <c r="LTW10" s="124"/>
      <c r="LTX10" s="124"/>
      <c r="LTY10" s="124"/>
      <c r="LTZ10" s="124"/>
      <c r="LUA10" s="124"/>
      <c r="LUB10" s="124"/>
      <c r="LUC10" s="124"/>
      <c r="LUD10" s="124"/>
      <c r="LUE10" s="124"/>
      <c r="LUF10" s="124"/>
      <c r="LUG10" s="124"/>
      <c r="LUH10" s="124"/>
      <c r="LUI10" s="124"/>
      <c r="LUJ10" s="124"/>
      <c r="LUK10" s="124"/>
      <c r="LUL10" s="124"/>
      <c r="LUM10" s="124"/>
      <c r="LUN10" s="124"/>
      <c r="LUO10" s="124"/>
      <c r="LUP10" s="124"/>
      <c r="LUQ10" s="124"/>
      <c r="LUR10" s="124"/>
      <c r="LUS10" s="124"/>
      <c r="LUT10" s="124"/>
      <c r="LUU10" s="124"/>
      <c r="LUV10" s="124"/>
      <c r="LUW10" s="124"/>
      <c r="LUX10" s="124"/>
      <c r="LUY10" s="124"/>
      <c r="LUZ10" s="124"/>
      <c r="LVA10" s="124"/>
      <c r="LVB10" s="124"/>
      <c r="LVC10" s="124"/>
      <c r="LVD10" s="124"/>
      <c r="LVE10" s="124"/>
      <c r="LVF10" s="124"/>
      <c r="LVG10" s="124"/>
      <c r="LVH10" s="124"/>
      <c r="LVI10" s="124"/>
      <c r="LVJ10" s="124"/>
      <c r="LVK10" s="124"/>
      <c r="LVL10" s="124"/>
      <c r="LVM10" s="124"/>
      <c r="LVN10" s="124"/>
      <c r="LVO10" s="124"/>
      <c r="LVP10" s="124"/>
      <c r="LVQ10" s="124"/>
      <c r="LVR10" s="124"/>
      <c r="LVS10" s="124"/>
      <c r="LVT10" s="124"/>
      <c r="LVU10" s="124"/>
      <c r="LVV10" s="124"/>
      <c r="LVW10" s="124"/>
      <c r="LVX10" s="124"/>
      <c r="LVY10" s="124"/>
      <c r="LVZ10" s="124"/>
      <c r="LWA10" s="124"/>
      <c r="LWB10" s="124"/>
      <c r="LWC10" s="124"/>
      <c r="LWD10" s="124"/>
      <c r="LWE10" s="124"/>
      <c r="LWF10" s="124"/>
      <c r="LWG10" s="124"/>
      <c r="LWH10" s="124"/>
      <c r="LWI10" s="124"/>
      <c r="LWJ10" s="124"/>
      <c r="LWK10" s="124"/>
      <c r="LWL10" s="124"/>
      <c r="LWM10" s="124"/>
      <c r="LWN10" s="124"/>
      <c r="LWO10" s="124"/>
      <c r="LWP10" s="124"/>
      <c r="LWQ10" s="124"/>
      <c r="LWR10" s="124"/>
      <c r="LWS10" s="124"/>
      <c r="LWT10" s="124"/>
      <c r="LWU10" s="124"/>
      <c r="LWV10" s="124"/>
      <c r="LWW10" s="124"/>
      <c r="LWX10" s="124"/>
      <c r="LWY10" s="124"/>
      <c r="LWZ10" s="124"/>
      <c r="LXA10" s="124"/>
      <c r="LXB10" s="124"/>
      <c r="LXC10" s="124"/>
      <c r="LXD10" s="124"/>
      <c r="LXE10" s="124"/>
      <c r="LXF10" s="124"/>
      <c r="LXG10" s="124"/>
      <c r="LXH10" s="124"/>
      <c r="LXI10" s="124"/>
      <c r="LXJ10" s="124"/>
      <c r="LXK10" s="124"/>
      <c r="LXL10" s="124"/>
      <c r="LXM10" s="124"/>
      <c r="LXN10" s="124"/>
      <c r="LXO10" s="124"/>
      <c r="LXP10" s="124"/>
      <c r="LXQ10" s="124"/>
      <c r="LXR10" s="124"/>
      <c r="LXS10" s="124"/>
      <c r="LXT10" s="124"/>
      <c r="LXU10" s="124"/>
      <c r="LXV10" s="124"/>
      <c r="LXW10" s="124"/>
      <c r="LXX10" s="124"/>
      <c r="LXY10" s="124"/>
      <c r="LXZ10" s="124"/>
      <c r="LYA10" s="124"/>
      <c r="LYB10" s="124"/>
      <c r="LYC10" s="124"/>
      <c r="LYD10" s="124"/>
      <c r="LYE10" s="124"/>
      <c r="LYF10" s="124"/>
      <c r="LYG10" s="124"/>
      <c r="LYH10" s="124"/>
      <c r="LYI10" s="124"/>
      <c r="LYJ10" s="124"/>
      <c r="LYK10" s="124"/>
      <c r="LYL10" s="124"/>
      <c r="LYM10" s="124"/>
      <c r="LYN10" s="124"/>
      <c r="LYO10" s="124"/>
      <c r="LYP10" s="124"/>
      <c r="LYQ10" s="124"/>
      <c r="LYR10" s="124"/>
      <c r="LYS10" s="124"/>
      <c r="LYT10" s="124"/>
      <c r="LYU10" s="124"/>
      <c r="LYV10" s="124"/>
      <c r="LYW10" s="124"/>
      <c r="LYX10" s="124"/>
      <c r="LYY10" s="124"/>
      <c r="LYZ10" s="124"/>
      <c r="LZA10" s="124"/>
      <c r="LZB10" s="124"/>
      <c r="LZC10" s="124"/>
      <c r="LZD10" s="124"/>
      <c r="LZE10" s="124"/>
      <c r="LZF10" s="124"/>
      <c r="LZG10" s="124"/>
      <c r="LZH10" s="124"/>
      <c r="LZI10" s="124"/>
      <c r="LZJ10" s="124"/>
      <c r="LZK10" s="124"/>
      <c r="LZL10" s="124"/>
      <c r="LZM10" s="124"/>
      <c r="LZN10" s="124"/>
      <c r="LZO10" s="124"/>
      <c r="LZP10" s="124"/>
      <c r="LZQ10" s="124"/>
      <c r="LZR10" s="124"/>
      <c r="LZS10" s="124"/>
      <c r="LZT10" s="124"/>
      <c r="LZU10" s="124"/>
      <c r="LZV10" s="124"/>
      <c r="LZW10" s="124"/>
      <c r="LZX10" s="124"/>
      <c r="LZY10" s="124"/>
      <c r="LZZ10" s="124"/>
      <c r="MAA10" s="124"/>
      <c r="MAB10" s="124"/>
      <c r="MAC10" s="124"/>
      <c r="MAD10" s="124"/>
      <c r="MAE10" s="124"/>
      <c r="MAF10" s="124"/>
      <c r="MAG10" s="124"/>
      <c r="MAH10" s="124"/>
      <c r="MAI10" s="124"/>
      <c r="MAJ10" s="124"/>
      <c r="MAK10" s="124"/>
      <c r="MAL10" s="124"/>
      <c r="MAM10" s="124"/>
      <c r="MAN10" s="124"/>
      <c r="MAO10" s="124"/>
      <c r="MAP10" s="124"/>
      <c r="MAQ10" s="124"/>
      <c r="MAR10" s="124"/>
      <c r="MAS10" s="124"/>
      <c r="MAT10" s="124"/>
      <c r="MAU10" s="124"/>
      <c r="MAV10" s="124"/>
      <c r="MAW10" s="124"/>
      <c r="MAX10" s="124"/>
      <c r="MAY10" s="124"/>
      <c r="MAZ10" s="124"/>
      <c r="MBA10" s="124"/>
      <c r="MBB10" s="124"/>
      <c r="MBC10" s="124"/>
      <c r="MBD10" s="124"/>
      <c r="MBE10" s="124"/>
      <c r="MBF10" s="124"/>
      <c r="MBG10" s="124"/>
      <c r="MBH10" s="124"/>
      <c r="MBI10" s="124"/>
      <c r="MBJ10" s="124"/>
      <c r="MBK10" s="124"/>
      <c r="MBL10" s="124"/>
      <c r="MBM10" s="124"/>
      <c r="MBN10" s="124"/>
      <c r="MBO10" s="124"/>
      <c r="MBP10" s="124"/>
      <c r="MBQ10" s="124"/>
      <c r="MBR10" s="124"/>
      <c r="MBS10" s="124"/>
      <c r="MBT10" s="124"/>
      <c r="MBU10" s="124"/>
      <c r="MBV10" s="124"/>
      <c r="MBW10" s="124"/>
      <c r="MBX10" s="124"/>
      <c r="MBY10" s="124"/>
      <c r="MBZ10" s="124"/>
      <c r="MCA10" s="124"/>
      <c r="MCB10" s="124"/>
      <c r="MCC10" s="124"/>
      <c r="MCD10" s="124"/>
      <c r="MCE10" s="124"/>
      <c r="MCF10" s="124"/>
      <c r="MCG10" s="124"/>
      <c r="MCH10" s="124"/>
      <c r="MCI10" s="124"/>
      <c r="MCJ10" s="124"/>
      <c r="MCK10" s="124"/>
      <c r="MCL10" s="124"/>
      <c r="MCM10" s="124"/>
      <c r="MCN10" s="124"/>
      <c r="MCO10" s="124"/>
      <c r="MCP10" s="124"/>
      <c r="MCQ10" s="124"/>
      <c r="MCR10" s="124"/>
      <c r="MCS10" s="124"/>
      <c r="MCT10" s="124"/>
      <c r="MCU10" s="124"/>
      <c r="MCV10" s="124"/>
      <c r="MCW10" s="124"/>
      <c r="MCX10" s="124"/>
      <c r="MCY10" s="124"/>
      <c r="MCZ10" s="124"/>
      <c r="MDA10" s="124"/>
      <c r="MDB10" s="124"/>
      <c r="MDC10" s="124"/>
      <c r="MDD10" s="124"/>
      <c r="MDE10" s="124"/>
      <c r="MDF10" s="124"/>
      <c r="MDG10" s="124"/>
      <c r="MDH10" s="124"/>
      <c r="MDI10" s="124"/>
      <c r="MDJ10" s="124"/>
      <c r="MDK10" s="124"/>
      <c r="MDL10" s="124"/>
      <c r="MDM10" s="124"/>
      <c r="MDN10" s="124"/>
      <c r="MDO10" s="124"/>
      <c r="MDP10" s="124"/>
      <c r="MDQ10" s="124"/>
      <c r="MDR10" s="124"/>
      <c r="MDS10" s="124"/>
      <c r="MDT10" s="124"/>
      <c r="MDU10" s="124"/>
      <c r="MDV10" s="124"/>
      <c r="MDW10" s="124"/>
      <c r="MDX10" s="124"/>
      <c r="MDY10" s="124"/>
      <c r="MDZ10" s="124"/>
      <c r="MEA10" s="124"/>
      <c r="MEB10" s="124"/>
      <c r="MEC10" s="124"/>
      <c r="MED10" s="124"/>
      <c r="MEE10" s="124"/>
      <c r="MEF10" s="124"/>
      <c r="MEG10" s="124"/>
      <c r="MEH10" s="124"/>
      <c r="MEI10" s="124"/>
      <c r="MEJ10" s="124"/>
      <c r="MEK10" s="124"/>
      <c r="MEL10" s="124"/>
      <c r="MEM10" s="124"/>
      <c r="MEN10" s="124"/>
      <c r="MEO10" s="124"/>
      <c r="MEP10" s="124"/>
      <c r="MEQ10" s="124"/>
      <c r="MER10" s="124"/>
      <c r="MES10" s="124"/>
      <c r="MET10" s="124"/>
      <c r="MEU10" s="124"/>
      <c r="MEV10" s="124"/>
      <c r="MEW10" s="124"/>
      <c r="MEX10" s="124"/>
      <c r="MEY10" s="124"/>
      <c r="MEZ10" s="124"/>
      <c r="MFA10" s="124"/>
      <c r="MFB10" s="124"/>
      <c r="MFC10" s="124"/>
      <c r="MFD10" s="124"/>
      <c r="MFE10" s="124"/>
      <c r="MFF10" s="124"/>
      <c r="MFG10" s="124"/>
      <c r="MFH10" s="124"/>
      <c r="MFI10" s="124"/>
      <c r="MFJ10" s="124"/>
      <c r="MFK10" s="124"/>
      <c r="MFL10" s="124"/>
      <c r="MFM10" s="124"/>
      <c r="MFN10" s="124"/>
      <c r="MFO10" s="124"/>
      <c r="MFP10" s="124"/>
      <c r="MFQ10" s="124"/>
      <c r="MFR10" s="124"/>
      <c r="MFS10" s="124"/>
      <c r="MFT10" s="124"/>
      <c r="MFU10" s="124"/>
      <c r="MFV10" s="124"/>
      <c r="MFW10" s="124"/>
      <c r="MFX10" s="124"/>
      <c r="MFY10" s="124"/>
      <c r="MFZ10" s="124"/>
      <c r="MGA10" s="124"/>
      <c r="MGB10" s="124"/>
      <c r="MGC10" s="124"/>
      <c r="MGD10" s="124"/>
      <c r="MGE10" s="124"/>
      <c r="MGF10" s="124"/>
      <c r="MGG10" s="124"/>
      <c r="MGH10" s="124"/>
      <c r="MGI10" s="124"/>
      <c r="MGJ10" s="124"/>
      <c r="MGK10" s="124"/>
      <c r="MGL10" s="124"/>
      <c r="MGM10" s="124"/>
      <c r="MGN10" s="124"/>
      <c r="MGO10" s="124"/>
      <c r="MGP10" s="124"/>
      <c r="MGQ10" s="124"/>
      <c r="MGR10" s="124"/>
      <c r="MGS10" s="124"/>
      <c r="MGT10" s="124"/>
      <c r="MGU10" s="124"/>
      <c r="MGV10" s="124"/>
      <c r="MGW10" s="124"/>
      <c r="MGX10" s="124"/>
      <c r="MGY10" s="124"/>
      <c r="MGZ10" s="124"/>
      <c r="MHA10" s="124"/>
      <c r="MHB10" s="124"/>
      <c r="MHC10" s="124"/>
      <c r="MHD10" s="124"/>
      <c r="MHE10" s="124"/>
      <c r="MHF10" s="124"/>
      <c r="MHG10" s="124"/>
      <c r="MHH10" s="124"/>
      <c r="MHI10" s="124"/>
      <c r="MHJ10" s="124"/>
      <c r="MHK10" s="124"/>
      <c r="MHL10" s="124"/>
      <c r="MHM10" s="124"/>
      <c r="MHN10" s="124"/>
      <c r="MHO10" s="124"/>
      <c r="MHP10" s="124"/>
      <c r="MHQ10" s="124"/>
      <c r="MHR10" s="124"/>
      <c r="MHS10" s="124"/>
      <c r="MHT10" s="124"/>
      <c r="MHU10" s="124"/>
      <c r="MHV10" s="124"/>
      <c r="MHW10" s="124"/>
      <c r="MHX10" s="124"/>
      <c r="MHY10" s="124"/>
      <c r="MHZ10" s="124"/>
      <c r="MIA10" s="124"/>
      <c r="MIB10" s="124"/>
      <c r="MIC10" s="124"/>
      <c r="MID10" s="124"/>
      <c r="MIE10" s="124"/>
      <c r="MIF10" s="124"/>
      <c r="MIG10" s="124"/>
      <c r="MIH10" s="124"/>
      <c r="MII10" s="124"/>
      <c r="MIJ10" s="124"/>
      <c r="MIK10" s="124"/>
      <c r="MIL10" s="124"/>
      <c r="MIM10" s="124"/>
      <c r="MIN10" s="124"/>
      <c r="MIO10" s="124"/>
      <c r="MIP10" s="124"/>
      <c r="MIQ10" s="124"/>
      <c r="MIR10" s="124"/>
      <c r="MIS10" s="124"/>
      <c r="MIT10" s="124"/>
      <c r="MIU10" s="124"/>
      <c r="MIV10" s="124"/>
      <c r="MIW10" s="124"/>
      <c r="MIX10" s="124"/>
      <c r="MIY10" s="124"/>
      <c r="MIZ10" s="124"/>
      <c r="MJA10" s="124"/>
      <c r="MJB10" s="124"/>
      <c r="MJC10" s="124"/>
      <c r="MJD10" s="124"/>
      <c r="MJE10" s="124"/>
      <c r="MJF10" s="124"/>
      <c r="MJG10" s="124"/>
      <c r="MJH10" s="124"/>
      <c r="MJI10" s="124"/>
      <c r="MJJ10" s="124"/>
      <c r="MJK10" s="124"/>
      <c r="MJL10" s="124"/>
      <c r="MJM10" s="124"/>
      <c r="MJN10" s="124"/>
      <c r="MJO10" s="124"/>
      <c r="MJP10" s="124"/>
      <c r="MJQ10" s="124"/>
      <c r="MJR10" s="124"/>
      <c r="MJS10" s="124"/>
      <c r="MJT10" s="124"/>
      <c r="MJU10" s="124"/>
      <c r="MJV10" s="124"/>
      <c r="MJW10" s="124"/>
      <c r="MJX10" s="124"/>
      <c r="MJY10" s="124"/>
      <c r="MJZ10" s="124"/>
      <c r="MKA10" s="124"/>
      <c r="MKB10" s="124"/>
      <c r="MKC10" s="124"/>
      <c r="MKD10" s="124"/>
      <c r="MKE10" s="124"/>
      <c r="MKF10" s="124"/>
      <c r="MKG10" s="124"/>
      <c r="MKH10" s="124"/>
      <c r="MKI10" s="124"/>
      <c r="MKJ10" s="124"/>
      <c r="MKK10" s="124"/>
      <c r="MKL10" s="124"/>
      <c r="MKM10" s="124"/>
      <c r="MKN10" s="124"/>
      <c r="MKO10" s="124"/>
      <c r="MKP10" s="124"/>
      <c r="MKQ10" s="124"/>
      <c r="MKR10" s="124"/>
      <c r="MKS10" s="124"/>
      <c r="MKT10" s="124"/>
      <c r="MKU10" s="124"/>
      <c r="MKV10" s="124"/>
      <c r="MKW10" s="124"/>
      <c r="MKX10" s="124"/>
      <c r="MKY10" s="124"/>
      <c r="MKZ10" s="124"/>
      <c r="MLA10" s="124"/>
      <c r="MLB10" s="124"/>
      <c r="MLC10" s="124"/>
      <c r="MLD10" s="124"/>
      <c r="MLE10" s="124"/>
      <c r="MLF10" s="124"/>
      <c r="MLG10" s="124"/>
      <c r="MLH10" s="124"/>
      <c r="MLI10" s="124"/>
      <c r="MLJ10" s="124"/>
      <c r="MLK10" s="124"/>
      <c r="MLL10" s="124"/>
      <c r="MLM10" s="124"/>
      <c r="MLN10" s="124"/>
      <c r="MLO10" s="124"/>
      <c r="MLP10" s="124"/>
      <c r="MLQ10" s="124"/>
      <c r="MLR10" s="124"/>
      <c r="MLS10" s="124"/>
      <c r="MLT10" s="124"/>
      <c r="MLU10" s="124"/>
      <c r="MLV10" s="124"/>
      <c r="MLW10" s="124"/>
      <c r="MLX10" s="124"/>
      <c r="MLY10" s="124"/>
      <c r="MLZ10" s="124"/>
      <c r="MMA10" s="124"/>
      <c r="MMB10" s="124"/>
      <c r="MMC10" s="124"/>
      <c r="MMD10" s="124"/>
      <c r="MME10" s="124"/>
      <c r="MMF10" s="124"/>
      <c r="MMG10" s="124"/>
      <c r="MMH10" s="124"/>
      <c r="MMI10" s="124"/>
      <c r="MMJ10" s="124"/>
      <c r="MMK10" s="124"/>
      <c r="MML10" s="124"/>
      <c r="MMM10" s="124"/>
      <c r="MMN10" s="124"/>
      <c r="MMO10" s="124"/>
      <c r="MMP10" s="124"/>
      <c r="MMQ10" s="124"/>
      <c r="MMR10" s="124"/>
      <c r="MMS10" s="124"/>
      <c r="MMT10" s="124"/>
      <c r="MMU10" s="124"/>
      <c r="MMV10" s="124"/>
      <c r="MMW10" s="124"/>
      <c r="MMX10" s="124"/>
      <c r="MMY10" s="124"/>
      <c r="MMZ10" s="124"/>
      <c r="MNA10" s="124"/>
      <c r="MNB10" s="124"/>
      <c r="MNC10" s="124"/>
      <c r="MND10" s="124"/>
      <c r="MNE10" s="124"/>
      <c r="MNF10" s="124"/>
      <c r="MNG10" s="124"/>
      <c r="MNH10" s="124"/>
      <c r="MNI10" s="124"/>
      <c r="MNJ10" s="124"/>
      <c r="MNK10" s="124"/>
      <c r="MNL10" s="124"/>
      <c r="MNM10" s="124"/>
      <c r="MNN10" s="124"/>
      <c r="MNO10" s="124"/>
      <c r="MNP10" s="124"/>
      <c r="MNQ10" s="124"/>
      <c r="MNR10" s="124"/>
      <c r="MNS10" s="124"/>
      <c r="MNT10" s="124"/>
      <c r="MNU10" s="124"/>
      <c r="MNV10" s="124"/>
      <c r="MNW10" s="124"/>
      <c r="MNX10" s="124"/>
      <c r="MNY10" s="124"/>
      <c r="MNZ10" s="124"/>
      <c r="MOA10" s="124"/>
      <c r="MOB10" s="124"/>
      <c r="MOC10" s="124"/>
      <c r="MOD10" s="124"/>
      <c r="MOE10" s="124"/>
      <c r="MOF10" s="124"/>
      <c r="MOG10" s="124"/>
      <c r="MOH10" s="124"/>
      <c r="MOI10" s="124"/>
      <c r="MOJ10" s="124"/>
      <c r="MOK10" s="124"/>
      <c r="MOL10" s="124"/>
      <c r="MOM10" s="124"/>
      <c r="MON10" s="124"/>
      <c r="MOO10" s="124"/>
      <c r="MOP10" s="124"/>
      <c r="MOQ10" s="124"/>
      <c r="MOR10" s="124"/>
      <c r="MOS10" s="124"/>
      <c r="MOT10" s="124"/>
      <c r="MOU10" s="124"/>
      <c r="MOV10" s="124"/>
      <c r="MOW10" s="124"/>
      <c r="MOX10" s="124"/>
      <c r="MOY10" s="124"/>
      <c r="MOZ10" s="124"/>
      <c r="MPA10" s="124"/>
      <c r="MPB10" s="124"/>
      <c r="MPC10" s="124"/>
      <c r="MPD10" s="124"/>
      <c r="MPE10" s="124"/>
      <c r="MPF10" s="124"/>
      <c r="MPG10" s="124"/>
      <c r="MPH10" s="124"/>
      <c r="MPI10" s="124"/>
      <c r="MPJ10" s="124"/>
      <c r="MPK10" s="124"/>
      <c r="MPL10" s="124"/>
      <c r="MPM10" s="124"/>
      <c r="MPN10" s="124"/>
      <c r="MPO10" s="124"/>
      <c r="MPP10" s="124"/>
      <c r="MPQ10" s="124"/>
      <c r="MPR10" s="124"/>
      <c r="MPS10" s="124"/>
      <c r="MPT10" s="124"/>
      <c r="MPU10" s="124"/>
      <c r="MPV10" s="124"/>
      <c r="MPW10" s="124"/>
      <c r="MPX10" s="124"/>
      <c r="MPY10" s="124"/>
      <c r="MPZ10" s="124"/>
      <c r="MQA10" s="124"/>
      <c r="MQB10" s="124"/>
      <c r="MQC10" s="124"/>
      <c r="MQD10" s="124"/>
      <c r="MQE10" s="124"/>
      <c r="MQF10" s="124"/>
      <c r="MQG10" s="124"/>
      <c r="MQH10" s="124"/>
      <c r="MQI10" s="124"/>
      <c r="MQJ10" s="124"/>
      <c r="MQK10" s="124"/>
      <c r="MQL10" s="124"/>
      <c r="MQM10" s="124"/>
      <c r="MQN10" s="124"/>
      <c r="MQO10" s="124"/>
      <c r="MQP10" s="124"/>
      <c r="MQQ10" s="124"/>
      <c r="MQR10" s="124"/>
      <c r="MQS10" s="124"/>
      <c r="MQT10" s="124"/>
      <c r="MQU10" s="124"/>
      <c r="MQV10" s="124"/>
      <c r="MQW10" s="124"/>
      <c r="MQX10" s="124"/>
      <c r="MQY10" s="124"/>
      <c r="MQZ10" s="124"/>
      <c r="MRA10" s="124"/>
      <c r="MRB10" s="124"/>
      <c r="MRC10" s="124"/>
      <c r="MRD10" s="124"/>
      <c r="MRE10" s="124"/>
      <c r="MRF10" s="124"/>
      <c r="MRG10" s="124"/>
      <c r="MRH10" s="124"/>
      <c r="MRI10" s="124"/>
      <c r="MRJ10" s="124"/>
      <c r="MRK10" s="124"/>
      <c r="MRL10" s="124"/>
      <c r="MRM10" s="124"/>
      <c r="MRN10" s="124"/>
      <c r="MRO10" s="124"/>
      <c r="MRP10" s="124"/>
      <c r="MRQ10" s="124"/>
      <c r="MRR10" s="124"/>
      <c r="MRS10" s="124"/>
      <c r="MRT10" s="124"/>
      <c r="MRU10" s="124"/>
      <c r="MRV10" s="124"/>
      <c r="MRW10" s="124"/>
      <c r="MRX10" s="124"/>
      <c r="MRY10" s="124"/>
      <c r="MRZ10" s="124"/>
      <c r="MSA10" s="124"/>
      <c r="MSB10" s="124"/>
      <c r="MSC10" s="124"/>
      <c r="MSD10" s="124"/>
      <c r="MSE10" s="124"/>
      <c r="MSF10" s="124"/>
      <c r="MSG10" s="124"/>
      <c r="MSH10" s="124"/>
      <c r="MSI10" s="124"/>
      <c r="MSJ10" s="124"/>
      <c r="MSK10" s="124"/>
      <c r="MSL10" s="124"/>
      <c r="MSM10" s="124"/>
      <c r="MSN10" s="124"/>
      <c r="MSO10" s="124"/>
      <c r="MSP10" s="124"/>
      <c r="MSQ10" s="124"/>
      <c r="MSR10" s="124"/>
      <c r="MSS10" s="124"/>
      <c r="MST10" s="124"/>
      <c r="MSU10" s="124"/>
      <c r="MSV10" s="124"/>
      <c r="MSW10" s="124"/>
      <c r="MSX10" s="124"/>
      <c r="MSY10" s="124"/>
      <c r="MSZ10" s="124"/>
      <c r="MTA10" s="124"/>
      <c r="MTB10" s="124"/>
      <c r="MTC10" s="124"/>
      <c r="MTD10" s="124"/>
      <c r="MTE10" s="124"/>
      <c r="MTF10" s="124"/>
      <c r="MTG10" s="124"/>
      <c r="MTH10" s="124"/>
      <c r="MTI10" s="124"/>
      <c r="MTJ10" s="124"/>
      <c r="MTK10" s="124"/>
      <c r="MTL10" s="124"/>
      <c r="MTM10" s="124"/>
      <c r="MTN10" s="124"/>
      <c r="MTO10" s="124"/>
      <c r="MTP10" s="124"/>
      <c r="MTQ10" s="124"/>
      <c r="MTR10" s="124"/>
      <c r="MTS10" s="124"/>
      <c r="MTT10" s="124"/>
      <c r="MTU10" s="124"/>
      <c r="MTV10" s="124"/>
      <c r="MTW10" s="124"/>
      <c r="MTX10" s="124"/>
      <c r="MTY10" s="124"/>
      <c r="MTZ10" s="124"/>
      <c r="MUA10" s="124"/>
      <c r="MUB10" s="124"/>
      <c r="MUC10" s="124"/>
      <c r="MUD10" s="124"/>
      <c r="MUE10" s="124"/>
      <c r="MUF10" s="124"/>
      <c r="MUG10" s="124"/>
      <c r="MUH10" s="124"/>
      <c r="MUI10" s="124"/>
      <c r="MUJ10" s="124"/>
      <c r="MUK10" s="124"/>
      <c r="MUL10" s="124"/>
      <c r="MUM10" s="124"/>
      <c r="MUN10" s="124"/>
      <c r="MUO10" s="124"/>
      <c r="MUP10" s="124"/>
      <c r="MUQ10" s="124"/>
      <c r="MUR10" s="124"/>
      <c r="MUS10" s="124"/>
      <c r="MUT10" s="124"/>
      <c r="MUU10" s="124"/>
      <c r="MUV10" s="124"/>
      <c r="MUW10" s="124"/>
      <c r="MUX10" s="124"/>
      <c r="MUY10" s="124"/>
      <c r="MUZ10" s="124"/>
      <c r="MVA10" s="124"/>
      <c r="MVB10" s="124"/>
      <c r="MVC10" s="124"/>
      <c r="MVD10" s="124"/>
      <c r="MVE10" s="124"/>
      <c r="MVF10" s="124"/>
      <c r="MVG10" s="124"/>
      <c r="MVH10" s="124"/>
      <c r="MVI10" s="124"/>
      <c r="MVJ10" s="124"/>
      <c r="MVK10" s="124"/>
      <c r="MVL10" s="124"/>
      <c r="MVM10" s="124"/>
      <c r="MVN10" s="124"/>
      <c r="MVO10" s="124"/>
      <c r="MVP10" s="124"/>
      <c r="MVQ10" s="124"/>
      <c r="MVR10" s="124"/>
      <c r="MVS10" s="124"/>
      <c r="MVT10" s="124"/>
      <c r="MVU10" s="124"/>
      <c r="MVV10" s="124"/>
      <c r="MVW10" s="124"/>
      <c r="MVX10" s="124"/>
      <c r="MVY10" s="124"/>
      <c r="MVZ10" s="124"/>
      <c r="MWA10" s="124"/>
      <c r="MWB10" s="124"/>
      <c r="MWC10" s="124"/>
      <c r="MWD10" s="124"/>
      <c r="MWE10" s="124"/>
      <c r="MWF10" s="124"/>
      <c r="MWG10" s="124"/>
      <c r="MWH10" s="124"/>
      <c r="MWI10" s="124"/>
      <c r="MWJ10" s="124"/>
      <c r="MWK10" s="124"/>
      <c r="MWL10" s="124"/>
      <c r="MWM10" s="124"/>
      <c r="MWN10" s="124"/>
      <c r="MWO10" s="124"/>
      <c r="MWP10" s="124"/>
      <c r="MWQ10" s="124"/>
      <c r="MWR10" s="124"/>
      <c r="MWS10" s="124"/>
      <c r="MWT10" s="124"/>
      <c r="MWU10" s="124"/>
      <c r="MWV10" s="124"/>
      <c r="MWW10" s="124"/>
      <c r="MWX10" s="124"/>
      <c r="MWY10" s="124"/>
      <c r="MWZ10" s="124"/>
      <c r="MXA10" s="124"/>
      <c r="MXB10" s="124"/>
      <c r="MXC10" s="124"/>
      <c r="MXD10" s="124"/>
      <c r="MXE10" s="124"/>
      <c r="MXF10" s="124"/>
      <c r="MXG10" s="124"/>
      <c r="MXH10" s="124"/>
      <c r="MXI10" s="124"/>
      <c r="MXJ10" s="124"/>
      <c r="MXK10" s="124"/>
      <c r="MXL10" s="124"/>
      <c r="MXM10" s="124"/>
      <c r="MXN10" s="124"/>
      <c r="MXO10" s="124"/>
      <c r="MXP10" s="124"/>
      <c r="MXQ10" s="124"/>
      <c r="MXR10" s="124"/>
      <c r="MXS10" s="124"/>
      <c r="MXT10" s="124"/>
      <c r="MXU10" s="124"/>
      <c r="MXV10" s="124"/>
      <c r="MXW10" s="124"/>
      <c r="MXX10" s="124"/>
      <c r="MXY10" s="124"/>
      <c r="MXZ10" s="124"/>
      <c r="MYA10" s="124"/>
      <c r="MYB10" s="124"/>
      <c r="MYC10" s="124"/>
      <c r="MYD10" s="124"/>
      <c r="MYE10" s="124"/>
      <c r="MYF10" s="124"/>
      <c r="MYG10" s="124"/>
      <c r="MYH10" s="124"/>
      <c r="MYI10" s="124"/>
      <c r="MYJ10" s="124"/>
      <c r="MYK10" s="124"/>
      <c r="MYL10" s="124"/>
      <c r="MYM10" s="124"/>
      <c r="MYN10" s="124"/>
      <c r="MYO10" s="124"/>
      <c r="MYP10" s="124"/>
      <c r="MYQ10" s="124"/>
      <c r="MYR10" s="124"/>
      <c r="MYS10" s="124"/>
      <c r="MYT10" s="124"/>
      <c r="MYU10" s="124"/>
      <c r="MYV10" s="124"/>
      <c r="MYW10" s="124"/>
      <c r="MYX10" s="124"/>
      <c r="MYY10" s="124"/>
      <c r="MYZ10" s="124"/>
      <c r="MZA10" s="124"/>
      <c r="MZB10" s="124"/>
      <c r="MZC10" s="124"/>
      <c r="MZD10" s="124"/>
      <c r="MZE10" s="124"/>
      <c r="MZF10" s="124"/>
      <c r="MZG10" s="124"/>
      <c r="MZH10" s="124"/>
      <c r="MZI10" s="124"/>
      <c r="MZJ10" s="124"/>
      <c r="MZK10" s="124"/>
      <c r="MZL10" s="124"/>
      <c r="MZM10" s="124"/>
      <c r="MZN10" s="124"/>
      <c r="MZO10" s="124"/>
      <c r="MZP10" s="124"/>
      <c r="MZQ10" s="124"/>
      <c r="MZR10" s="124"/>
      <c r="MZS10" s="124"/>
      <c r="MZT10" s="124"/>
      <c r="MZU10" s="124"/>
      <c r="MZV10" s="124"/>
      <c r="MZW10" s="124"/>
      <c r="MZX10" s="124"/>
      <c r="MZY10" s="124"/>
      <c r="MZZ10" s="124"/>
      <c r="NAA10" s="124"/>
      <c r="NAB10" s="124"/>
      <c r="NAC10" s="124"/>
      <c r="NAD10" s="124"/>
      <c r="NAE10" s="124"/>
      <c r="NAF10" s="124"/>
      <c r="NAG10" s="124"/>
      <c r="NAH10" s="124"/>
      <c r="NAI10" s="124"/>
      <c r="NAJ10" s="124"/>
      <c r="NAK10" s="124"/>
      <c r="NAL10" s="124"/>
      <c r="NAM10" s="124"/>
      <c r="NAN10" s="124"/>
      <c r="NAO10" s="124"/>
      <c r="NAP10" s="124"/>
      <c r="NAQ10" s="124"/>
      <c r="NAR10" s="124"/>
      <c r="NAS10" s="124"/>
      <c r="NAT10" s="124"/>
      <c r="NAU10" s="124"/>
      <c r="NAV10" s="124"/>
      <c r="NAW10" s="124"/>
      <c r="NAX10" s="124"/>
      <c r="NAY10" s="124"/>
      <c r="NAZ10" s="124"/>
      <c r="NBA10" s="124"/>
      <c r="NBB10" s="124"/>
      <c r="NBC10" s="124"/>
      <c r="NBD10" s="124"/>
      <c r="NBE10" s="124"/>
      <c r="NBF10" s="124"/>
      <c r="NBG10" s="124"/>
      <c r="NBH10" s="124"/>
      <c r="NBI10" s="124"/>
      <c r="NBJ10" s="124"/>
      <c r="NBK10" s="124"/>
      <c r="NBL10" s="124"/>
      <c r="NBM10" s="124"/>
      <c r="NBN10" s="124"/>
      <c r="NBO10" s="124"/>
      <c r="NBP10" s="124"/>
      <c r="NBQ10" s="124"/>
      <c r="NBR10" s="124"/>
      <c r="NBS10" s="124"/>
      <c r="NBT10" s="124"/>
      <c r="NBU10" s="124"/>
      <c r="NBV10" s="124"/>
      <c r="NBW10" s="124"/>
      <c r="NBX10" s="124"/>
      <c r="NBY10" s="124"/>
      <c r="NBZ10" s="124"/>
      <c r="NCA10" s="124"/>
      <c r="NCB10" s="124"/>
      <c r="NCC10" s="124"/>
      <c r="NCD10" s="124"/>
      <c r="NCE10" s="124"/>
      <c r="NCF10" s="124"/>
      <c r="NCG10" s="124"/>
      <c r="NCH10" s="124"/>
      <c r="NCI10" s="124"/>
      <c r="NCJ10" s="124"/>
      <c r="NCK10" s="124"/>
      <c r="NCL10" s="124"/>
      <c r="NCM10" s="124"/>
      <c r="NCN10" s="124"/>
      <c r="NCO10" s="124"/>
      <c r="NCP10" s="124"/>
      <c r="NCQ10" s="124"/>
      <c r="NCR10" s="124"/>
      <c r="NCS10" s="124"/>
      <c r="NCT10" s="124"/>
      <c r="NCU10" s="124"/>
      <c r="NCV10" s="124"/>
      <c r="NCW10" s="124"/>
      <c r="NCX10" s="124"/>
      <c r="NCY10" s="124"/>
      <c r="NCZ10" s="124"/>
      <c r="NDA10" s="124"/>
      <c r="NDB10" s="124"/>
      <c r="NDC10" s="124"/>
      <c r="NDD10" s="124"/>
      <c r="NDE10" s="124"/>
      <c r="NDF10" s="124"/>
      <c r="NDG10" s="124"/>
      <c r="NDH10" s="124"/>
      <c r="NDI10" s="124"/>
      <c r="NDJ10" s="124"/>
      <c r="NDK10" s="124"/>
      <c r="NDL10" s="124"/>
      <c r="NDM10" s="124"/>
      <c r="NDN10" s="124"/>
      <c r="NDO10" s="124"/>
      <c r="NDP10" s="124"/>
      <c r="NDQ10" s="124"/>
      <c r="NDR10" s="124"/>
      <c r="NDS10" s="124"/>
      <c r="NDT10" s="124"/>
      <c r="NDU10" s="124"/>
      <c r="NDV10" s="124"/>
      <c r="NDW10" s="124"/>
      <c r="NDX10" s="124"/>
      <c r="NDY10" s="124"/>
      <c r="NDZ10" s="124"/>
      <c r="NEA10" s="124"/>
      <c r="NEB10" s="124"/>
      <c r="NEC10" s="124"/>
      <c r="NED10" s="124"/>
      <c r="NEE10" s="124"/>
      <c r="NEF10" s="124"/>
      <c r="NEG10" s="124"/>
      <c r="NEH10" s="124"/>
      <c r="NEI10" s="124"/>
      <c r="NEJ10" s="124"/>
      <c r="NEK10" s="124"/>
      <c r="NEL10" s="124"/>
      <c r="NEM10" s="124"/>
      <c r="NEN10" s="124"/>
      <c r="NEO10" s="124"/>
      <c r="NEP10" s="124"/>
      <c r="NEQ10" s="124"/>
      <c r="NER10" s="124"/>
      <c r="NES10" s="124"/>
      <c r="NET10" s="124"/>
      <c r="NEU10" s="124"/>
      <c r="NEV10" s="124"/>
      <c r="NEW10" s="124"/>
      <c r="NEX10" s="124"/>
      <c r="NEY10" s="124"/>
      <c r="NEZ10" s="124"/>
      <c r="NFA10" s="124"/>
      <c r="NFB10" s="124"/>
      <c r="NFC10" s="124"/>
      <c r="NFD10" s="124"/>
      <c r="NFE10" s="124"/>
      <c r="NFF10" s="124"/>
      <c r="NFG10" s="124"/>
      <c r="NFH10" s="124"/>
      <c r="NFI10" s="124"/>
      <c r="NFJ10" s="124"/>
      <c r="NFK10" s="124"/>
      <c r="NFL10" s="124"/>
      <c r="NFM10" s="124"/>
      <c r="NFN10" s="124"/>
      <c r="NFO10" s="124"/>
      <c r="NFP10" s="124"/>
      <c r="NFQ10" s="124"/>
      <c r="NFR10" s="124"/>
      <c r="NFS10" s="124"/>
      <c r="NFT10" s="124"/>
      <c r="NFU10" s="124"/>
      <c r="NFV10" s="124"/>
      <c r="NFW10" s="124"/>
      <c r="NFX10" s="124"/>
      <c r="NFY10" s="124"/>
      <c r="NFZ10" s="124"/>
      <c r="NGA10" s="124"/>
      <c r="NGB10" s="124"/>
      <c r="NGC10" s="124"/>
      <c r="NGD10" s="124"/>
      <c r="NGE10" s="124"/>
      <c r="NGF10" s="124"/>
      <c r="NGG10" s="124"/>
      <c r="NGH10" s="124"/>
      <c r="NGI10" s="124"/>
      <c r="NGJ10" s="124"/>
      <c r="NGK10" s="124"/>
      <c r="NGL10" s="124"/>
      <c r="NGM10" s="124"/>
      <c r="NGN10" s="124"/>
      <c r="NGO10" s="124"/>
      <c r="NGP10" s="124"/>
      <c r="NGQ10" s="124"/>
      <c r="NGR10" s="124"/>
      <c r="NGS10" s="124"/>
      <c r="NGT10" s="124"/>
      <c r="NGU10" s="124"/>
      <c r="NGV10" s="124"/>
      <c r="NGW10" s="124"/>
      <c r="NGX10" s="124"/>
      <c r="NGY10" s="124"/>
      <c r="NGZ10" s="124"/>
      <c r="NHA10" s="124"/>
      <c r="NHB10" s="124"/>
      <c r="NHC10" s="124"/>
      <c r="NHD10" s="124"/>
      <c r="NHE10" s="124"/>
      <c r="NHF10" s="124"/>
      <c r="NHG10" s="124"/>
      <c r="NHH10" s="124"/>
      <c r="NHI10" s="124"/>
      <c r="NHJ10" s="124"/>
      <c r="NHK10" s="124"/>
      <c r="NHL10" s="124"/>
      <c r="NHM10" s="124"/>
      <c r="NHN10" s="124"/>
      <c r="NHO10" s="124"/>
      <c r="NHP10" s="124"/>
      <c r="NHQ10" s="124"/>
      <c r="NHR10" s="124"/>
      <c r="NHS10" s="124"/>
      <c r="NHT10" s="124"/>
      <c r="NHU10" s="124"/>
      <c r="NHV10" s="124"/>
      <c r="NHW10" s="124"/>
      <c r="NHX10" s="124"/>
      <c r="NHY10" s="124"/>
      <c r="NHZ10" s="124"/>
      <c r="NIA10" s="124"/>
      <c r="NIB10" s="124"/>
      <c r="NIC10" s="124"/>
      <c r="NID10" s="124"/>
      <c r="NIE10" s="124"/>
      <c r="NIF10" s="124"/>
      <c r="NIG10" s="124"/>
      <c r="NIH10" s="124"/>
      <c r="NII10" s="124"/>
      <c r="NIJ10" s="124"/>
      <c r="NIK10" s="124"/>
      <c r="NIL10" s="124"/>
      <c r="NIM10" s="124"/>
      <c r="NIN10" s="124"/>
      <c r="NIO10" s="124"/>
      <c r="NIP10" s="124"/>
      <c r="NIQ10" s="124"/>
      <c r="NIR10" s="124"/>
      <c r="NIS10" s="124"/>
      <c r="NIT10" s="124"/>
      <c r="NIU10" s="124"/>
      <c r="NIV10" s="124"/>
      <c r="NIW10" s="124"/>
      <c r="NIX10" s="124"/>
      <c r="NIY10" s="124"/>
      <c r="NIZ10" s="124"/>
      <c r="NJA10" s="124"/>
      <c r="NJB10" s="124"/>
      <c r="NJC10" s="124"/>
      <c r="NJD10" s="124"/>
      <c r="NJE10" s="124"/>
      <c r="NJF10" s="124"/>
      <c r="NJG10" s="124"/>
      <c r="NJH10" s="124"/>
      <c r="NJI10" s="124"/>
      <c r="NJJ10" s="124"/>
      <c r="NJK10" s="124"/>
      <c r="NJL10" s="124"/>
      <c r="NJM10" s="124"/>
      <c r="NJN10" s="124"/>
      <c r="NJO10" s="124"/>
      <c r="NJP10" s="124"/>
      <c r="NJQ10" s="124"/>
      <c r="NJR10" s="124"/>
      <c r="NJS10" s="124"/>
      <c r="NJT10" s="124"/>
      <c r="NJU10" s="124"/>
      <c r="NJV10" s="124"/>
      <c r="NJW10" s="124"/>
      <c r="NJX10" s="124"/>
      <c r="NJY10" s="124"/>
      <c r="NJZ10" s="124"/>
      <c r="NKA10" s="124"/>
      <c r="NKB10" s="124"/>
      <c r="NKC10" s="124"/>
      <c r="NKD10" s="124"/>
      <c r="NKE10" s="124"/>
      <c r="NKF10" s="124"/>
      <c r="NKG10" s="124"/>
      <c r="NKH10" s="124"/>
      <c r="NKI10" s="124"/>
      <c r="NKJ10" s="124"/>
      <c r="NKK10" s="124"/>
      <c r="NKL10" s="124"/>
      <c r="NKM10" s="124"/>
      <c r="NKN10" s="124"/>
      <c r="NKO10" s="124"/>
      <c r="NKP10" s="124"/>
      <c r="NKQ10" s="124"/>
      <c r="NKR10" s="124"/>
      <c r="NKS10" s="124"/>
      <c r="NKT10" s="124"/>
      <c r="NKU10" s="124"/>
      <c r="NKV10" s="124"/>
      <c r="NKW10" s="124"/>
      <c r="NKX10" s="124"/>
      <c r="NKY10" s="124"/>
      <c r="NKZ10" s="124"/>
      <c r="NLA10" s="124"/>
      <c r="NLB10" s="124"/>
      <c r="NLC10" s="124"/>
      <c r="NLD10" s="124"/>
      <c r="NLE10" s="124"/>
      <c r="NLF10" s="124"/>
      <c r="NLG10" s="124"/>
      <c r="NLH10" s="124"/>
      <c r="NLI10" s="124"/>
      <c r="NLJ10" s="124"/>
      <c r="NLK10" s="124"/>
      <c r="NLL10" s="124"/>
      <c r="NLM10" s="124"/>
      <c r="NLN10" s="124"/>
      <c r="NLO10" s="124"/>
      <c r="NLP10" s="124"/>
      <c r="NLQ10" s="124"/>
      <c r="NLR10" s="124"/>
      <c r="NLS10" s="124"/>
      <c r="NLT10" s="124"/>
      <c r="NLU10" s="124"/>
      <c r="NLV10" s="124"/>
      <c r="NLW10" s="124"/>
      <c r="NLX10" s="124"/>
      <c r="NLY10" s="124"/>
      <c r="NLZ10" s="124"/>
      <c r="NMA10" s="124"/>
      <c r="NMB10" s="124"/>
      <c r="NMC10" s="124"/>
      <c r="NMD10" s="124"/>
      <c r="NME10" s="124"/>
      <c r="NMF10" s="124"/>
      <c r="NMG10" s="124"/>
      <c r="NMH10" s="124"/>
      <c r="NMI10" s="124"/>
      <c r="NMJ10" s="124"/>
      <c r="NMK10" s="124"/>
      <c r="NML10" s="124"/>
      <c r="NMM10" s="124"/>
      <c r="NMN10" s="124"/>
      <c r="NMO10" s="124"/>
      <c r="NMP10" s="124"/>
      <c r="NMQ10" s="124"/>
      <c r="NMR10" s="124"/>
      <c r="NMS10" s="124"/>
      <c r="NMT10" s="124"/>
      <c r="NMU10" s="124"/>
      <c r="NMV10" s="124"/>
      <c r="NMW10" s="124"/>
      <c r="NMX10" s="124"/>
      <c r="NMY10" s="124"/>
      <c r="NMZ10" s="124"/>
      <c r="NNA10" s="124"/>
      <c r="NNB10" s="124"/>
      <c r="NNC10" s="124"/>
      <c r="NND10" s="124"/>
      <c r="NNE10" s="124"/>
      <c r="NNF10" s="124"/>
      <c r="NNG10" s="124"/>
      <c r="NNH10" s="124"/>
      <c r="NNI10" s="124"/>
      <c r="NNJ10" s="124"/>
      <c r="NNK10" s="124"/>
      <c r="NNL10" s="124"/>
      <c r="NNM10" s="124"/>
      <c r="NNN10" s="124"/>
      <c r="NNO10" s="124"/>
      <c r="NNP10" s="124"/>
      <c r="NNQ10" s="124"/>
      <c r="NNR10" s="124"/>
      <c r="NNS10" s="124"/>
      <c r="NNT10" s="124"/>
      <c r="NNU10" s="124"/>
      <c r="NNV10" s="124"/>
      <c r="NNW10" s="124"/>
      <c r="NNX10" s="124"/>
      <c r="NNY10" s="124"/>
      <c r="NNZ10" s="124"/>
      <c r="NOA10" s="124"/>
      <c r="NOB10" s="124"/>
      <c r="NOC10" s="124"/>
      <c r="NOD10" s="124"/>
      <c r="NOE10" s="124"/>
      <c r="NOF10" s="124"/>
      <c r="NOG10" s="124"/>
      <c r="NOH10" s="124"/>
      <c r="NOI10" s="124"/>
      <c r="NOJ10" s="124"/>
      <c r="NOK10" s="124"/>
      <c r="NOL10" s="124"/>
      <c r="NOM10" s="124"/>
      <c r="NON10" s="124"/>
      <c r="NOO10" s="124"/>
      <c r="NOP10" s="124"/>
      <c r="NOQ10" s="124"/>
      <c r="NOR10" s="124"/>
      <c r="NOS10" s="124"/>
      <c r="NOT10" s="124"/>
      <c r="NOU10" s="124"/>
      <c r="NOV10" s="124"/>
      <c r="NOW10" s="124"/>
      <c r="NOX10" s="124"/>
      <c r="NOY10" s="124"/>
      <c r="NOZ10" s="124"/>
      <c r="NPA10" s="124"/>
      <c r="NPB10" s="124"/>
      <c r="NPC10" s="124"/>
      <c r="NPD10" s="124"/>
      <c r="NPE10" s="124"/>
      <c r="NPF10" s="124"/>
      <c r="NPG10" s="124"/>
      <c r="NPH10" s="124"/>
      <c r="NPI10" s="124"/>
      <c r="NPJ10" s="124"/>
      <c r="NPK10" s="124"/>
      <c r="NPL10" s="124"/>
      <c r="NPM10" s="124"/>
      <c r="NPN10" s="124"/>
      <c r="NPO10" s="124"/>
      <c r="NPP10" s="124"/>
      <c r="NPQ10" s="124"/>
      <c r="NPR10" s="124"/>
      <c r="NPS10" s="124"/>
      <c r="NPT10" s="124"/>
      <c r="NPU10" s="124"/>
      <c r="NPV10" s="124"/>
      <c r="NPW10" s="124"/>
      <c r="NPX10" s="124"/>
      <c r="NPY10" s="124"/>
      <c r="NPZ10" s="124"/>
      <c r="NQA10" s="124"/>
      <c r="NQB10" s="124"/>
      <c r="NQC10" s="124"/>
      <c r="NQD10" s="124"/>
      <c r="NQE10" s="124"/>
      <c r="NQF10" s="124"/>
      <c r="NQG10" s="124"/>
      <c r="NQH10" s="124"/>
      <c r="NQI10" s="124"/>
      <c r="NQJ10" s="124"/>
      <c r="NQK10" s="124"/>
      <c r="NQL10" s="124"/>
      <c r="NQM10" s="124"/>
      <c r="NQN10" s="124"/>
      <c r="NQO10" s="124"/>
      <c r="NQP10" s="124"/>
      <c r="NQQ10" s="124"/>
      <c r="NQR10" s="124"/>
      <c r="NQS10" s="124"/>
      <c r="NQT10" s="124"/>
      <c r="NQU10" s="124"/>
      <c r="NQV10" s="124"/>
      <c r="NQW10" s="124"/>
      <c r="NQX10" s="124"/>
      <c r="NQY10" s="124"/>
      <c r="NQZ10" s="124"/>
      <c r="NRA10" s="124"/>
      <c r="NRB10" s="124"/>
      <c r="NRC10" s="124"/>
      <c r="NRD10" s="124"/>
      <c r="NRE10" s="124"/>
      <c r="NRF10" s="124"/>
      <c r="NRG10" s="124"/>
      <c r="NRH10" s="124"/>
      <c r="NRI10" s="124"/>
      <c r="NRJ10" s="124"/>
      <c r="NRK10" s="124"/>
      <c r="NRL10" s="124"/>
      <c r="NRM10" s="124"/>
      <c r="NRN10" s="124"/>
      <c r="NRO10" s="124"/>
      <c r="NRP10" s="124"/>
      <c r="NRQ10" s="124"/>
      <c r="NRR10" s="124"/>
      <c r="NRS10" s="124"/>
      <c r="NRT10" s="124"/>
      <c r="NRU10" s="124"/>
      <c r="NRV10" s="124"/>
      <c r="NRW10" s="124"/>
      <c r="NRX10" s="124"/>
      <c r="NRY10" s="124"/>
      <c r="NRZ10" s="124"/>
      <c r="NSA10" s="124"/>
      <c r="NSB10" s="124"/>
      <c r="NSC10" s="124"/>
      <c r="NSD10" s="124"/>
      <c r="NSE10" s="124"/>
      <c r="NSF10" s="124"/>
      <c r="NSG10" s="124"/>
      <c r="NSH10" s="124"/>
      <c r="NSI10" s="124"/>
      <c r="NSJ10" s="124"/>
      <c r="NSK10" s="124"/>
      <c r="NSL10" s="124"/>
      <c r="NSM10" s="124"/>
      <c r="NSN10" s="124"/>
      <c r="NSO10" s="124"/>
      <c r="NSP10" s="124"/>
      <c r="NSQ10" s="124"/>
      <c r="NSR10" s="124"/>
      <c r="NSS10" s="124"/>
      <c r="NST10" s="124"/>
      <c r="NSU10" s="124"/>
      <c r="NSV10" s="124"/>
      <c r="NSW10" s="124"/>
      <c r="NSX10" s="124"/>
      <c r="NSY10" s="124"/>
      <c r="NSZ10" s="124"/>
      <c r="NTA10" s="124"/>
      <c r="NTB10" s="124"/>
      <c r="NTC10" s="124"/>
      <c r="NTD10" s="124"/>
      <c r="NTE10" s="124"/>
      <c r="NTF10" s="124"/>
      <c r="NTG10" s="124"/>
      <c r="NTH10" s="124"/>
      <c r="NTI10" s="124"/>
      <c r="NTJ10" s="124"/>
      <c r="NTK10" s="124"/>
      <c r="NTL10" s="124"/>
      <c r="NTM10" s="124"/>
      <c r="NTN10" s="124"/>
      <c r="NTO10" s="124"/>
      <c r="NTP10" s="124"/>
      <c r="NTQ10" s="124"/>
      <c r="NTR10" s="124"/>
      <c r="NTS10" s="124"/>
      <c r="NTT10" s="124"/>
      <c r="NTU10" s="124"/>
      <c r="NTV10" s="124"/>
      <c r="NTW10" s="124"/>
      <c r="NTX10" s="124"/>
      <c r="NTY10" s="124"/>
      <c r="NTZ10" s="124"/>
      <c r="NUA10" s="124"/>
      <c r="NUB10" s="124"/>
      <c r="NUC10" s="124"/>
      <c r="NUD10" s="124"/>
      <c r="NUE10" s="124"/>
      <c r="NUF10" s="124"/>
      <c r="NUG10" s="124"/>
      <c r="NUH10" s="124"/>
      <c r="NUI10" s="124"/>
      <c r="NUJ10" s="124"/>
      <c r="NUK10" s="124"/>
      <c r="NUL10" s="124"/>
      <c r="NUM10" s="124"/>
      <c r="NUN10" s="124"/>
      <c r="NUO10" s="124"/>
      <c r="NUP10" s="124"/>
      <c r="NUQ10" s="124"/>
      <c r="NUR10" s="124"/>
      <c r="NUS10" s="124"/>
      <c r="NUT10" s="124"/>
      <c r="NUU10" s="124"/>
      <c r="NUV10" s="124"/>
      <c r="NUW10" s="124"/>
      <c r="NUX10" s="124"/>
      <c r="NUY10" s="124"/>
      <c r="NUZ10" s="124"/>
      <c r="NVA10" s="124"/>
      <c r="NVB10" s="124"/>
      <c r="NVC10" s="124"/>
      <c r="NVD10" s="124"/>
      <c r="NVE10" s="124"/>
      <c r="NVF10" s="124"/>
      <c r="NVG10" s="124"/>
      <c r="NVH10" s="124"/>
      <c r="NVI10" s="124"/>
      <c r="NVJ10" s="124"/>
      <c r="NVK10" s="124"/>
      <c r="NVL10" s="124"/>
      <c r="NVM10" s="124"/>
      <c r="NVN10" s="124"/>
      <c r="NVO10" s="124"/>
      <c r="NVP10" s="124"/>
      <c r="NVQ10" s="124"/>
      <c r="NVR10" s="124"/>
      <c r="NVS10" s="124"/>
      <c r="NVT10" s="124"/>
      <c r="NVU10" s="124"/>
      <c r="NVV10" s="124"/>
      <c r="NVW10" s="124"/>
      <c r="NVX10" s="124"/>
      <c r="NVY10" s="124"/>
      <c r="NVZ10" s="124"/>
      <c r="NWA10" s="124"/>
      <c r="NWB10" s="124"/>
      <c r="NWC10" s="124"/>
      <c r="NWD10" s="124"/>
      <c r="NWE10" s="124"/>
      <c r="NWF10" s="124"/>
      <c r="NWG10" s="124"/>
      <c r="NWH10" s="124"/>
      <c r="NWI10" s="124"/>
      <c r="NWJ10" s="124"/>
      <c r="NWK10" s="124"/>
      <c r="NWL10" s="124"/>
      <c r="NWM10" s="124"/>
      <c r="NWN10" s="124"/>
      <c r="NWO10" s="124"/>
      <c r="NWP10" s="124"/>
      <c r="NWQ10" s="124"/>
      <c r="NWR10" s="124"/>
      <c r="NWS10" s="124"/>
      <c r="NWT10" s="124"/>
      <c r="NWU10" s="124"/>
      <c r="NWV10" s="124"/>
      <c r="NWW10" s="124"/>
      <c r="NWX10" s="124"/>
      <c r="NWY10" s="124"/>
      <c r="NWZ10" s="124"/>
      <c r="NXA10" s="124"/>
      <c r="NXB10" s="124"/>
      <c r="NXC10" s="124"/>
      <c r="NXD10" s="124"/>
      <c r="NXE10" s="124"/>
      <c r="NXF10" s="124"/>
      <c r="NXG10" s="124"/>
      <c r="NXH10" s="124"/>
      <c r="NXI10" s="124"/>
      <c r="NXJ10" s="124"/>
      <c r="NXK10" s="124"/>
      <c r="NXL10" s="124"/>
      <c r="NXM10" s="124"/>
      <c r="NXN10" s="124"/>
      <c r="NXO10" s="124"/>
      <c r="NXP10" s="124"/>
      <c r="NXQ10" s="124"/>
      <c r="NXR10" s="124"/>
      <c r="NXS10" s="124"/>
      <c r="NXT10" s="124"/>
      <c r="NXU10" s="124"/>
      <c r="NXV10" s="124"/>
      <c r="NXW10" s="124"/>
      <c r="NXX10" s="124"/>
      <c r="NXY10" s="124"/>
      <c r="NXZ10" s="124"/>
      <c r="NYA10" s="124"/>
      <c r="NYB10" s="124"/>
      <c r="NYC10" s="124"/>
      <c r="NYD10" s="124"/>
      <c r="NYE10" s="124"/>
      <c r="NYF10" s="124"/>
      <c r="NYG10" s="124"/>
      <c r="NYH10" s="124"/>
      <c r="NYI10" s="124"/>
      <c r="NYJ10" s="124"/>
      <c r="NYK10" s="124"/>
      <c r="NYL10" s="124"/>
      <c r="NYM10" s="124"/>
      <c r="NYN10" s="124"/>
      <c r="NYO10" s="124"/>
      <c r="NYP10" s="124"/>
      <c r="NYQ10" s="124"/>
      <c r="NYR10" s="124"/>
      <c r="NYS10" s="124"/>
      <c r="NYT10" s="124"/>
      <c r="NYU10" s="124"/>
      <c r="NYV10" s="124"/>
      <c r="NYW10" s="124"/>
      <c r="NYX10" s="124"/>
      <c r="NYY10" s="124"/>
      <c r="NYZ10" s="124"/>
      <c r="NZA10" s="124"/>
      <c r="NZB10" s="124"/>
      <c r="NZC10" s="124"/>
      <c r="NZD10" s="124"/>
      <c r="NZE10" s="124"/>
      <c r="NZF10" s="124"/>
      <c r="NZG10" s="124"/>
      <c r="NZH10" s="124"/>
      <c r="NZI10" s="124"/>
      <c r="NZJ10" s="124"/>
      <c r="NZK10" s="124"/>
      <c r="NZL10" s="124"/>
      <c r="NZM10" s="124"/>
      <c r="NZN10" s="124"/>
      <c r="NZO10" s="124"/>
      <c r="NZP10" s="124"/>
      <c r="NZQ10" s="124"/>
      <c r="NZR10" s="124"/>
      <c r="NZS10" s="124"/>
      <c r="NZT10" s="124"/>
      <c r="NZU10" s="124"/>
      <c r="NZV10" s="124"/>
      <c r="NZW10" s="124"/>
      <c r="NZX10" s="124"/>
      <c r="NZY10" s="124"/>
      <c r="NZZ10" s="124"/>
      <c r="OAA10" s="124"/>
      <c r="OAB10" s="124"/>
      <c r="OAC10" s="124"/>
      <c r="OAD10" s="124"/>
      <c r="OAE10" s="124"/>
      <c r="OAF10" s="124"/>
      <c r="OAG10" s="124"/>
      <c r="OAH10" s="124"/>
      <c r="OAI10" s="124"/>
      <c r="OAJ10" s="124"/>
      <c r="OAK10" s="124"/>
      <c r="OAL10" s="124"/>
      <c r="OAM10" s="124"/>
      <c r="OAN10" s="124"/>
      <c r="OAO10" s="124"/>
      <c r="OAP10" s="124"/>
      <c r="OAQ10" s="124"/>
      <c r="OAR10" s="124"/>
      <c r="OAS10" s="124"/>
      <c r="OAT10" s="124"/>
      <c r="OAU10" s="124"/>
      <c r="OAV10" s="124"/>
      <c r="OAW10" s="124"/>
      <c r="OAX10" s="124"/>
      <c r="OAY10" s="124"/>
      <c r="OAZ10" s="124"/>
      <c r="OBA10" s="124"/>
      <c r="OBB10" s="124"/>
      <c r="OBC10" s="124"/>
      <c r="OBD10" s="124"/>
      <c r="OBE10" s="124"/>
      <c r="OBF10" s="124"/>
      <c r="OBG10" s="124"/>
      <c r="OBH10" s="124"/>
      <c r="OBI10" s="124"/>
      <c r="OBJ10" s="124"/>
      <c r="OBK10" s="124"/>
      <c r="OBL10" s="124"/>
      <c r="OBM10" s="124"/>
      <c r="OBN10" s="124"/>
      <c r="OBO10" s="124"/>
      <c r="OBP10" s="124"/>
      <c r="OBQ10" s="124"/>
      <c r="OBR10" s="124"/>
      <c r="OBS10" s="124"/>
      <c r="OBT10" s="124"/>
      <c r="OBU10" s="124"/>
      <c r="OBV10" s="124"/>
      <c r="OBW10" s="124"/>
      <c r="OBX10" s="124"/>
      <c r="OBY10" s="124"/>
      <c r="OBZ10" s="124"/>
      <c r="OCA10" s="124"/>
      <c r="OCB10" s="124"/>
      <c r="OCC10" s="124"/>
      <c r="OCD10" s="124"/>
      <c r="OCE10" s="124"/>
      <c r="OCF10" s="124"/>
      <c r="OCG10" s="124"/>
      <c r="OCH10" s="124"/>
      <c r="OCI10" s="124"/>
      <c r="OCJ10" s="124"/>
      <c r="OCK10" s="124"/>
      <c r="OCL10" s="124"/>
      <c r="OCM10" s="124"/>
      <c r="OCN10" s="124"/>
      <c r="OCO10" s="124"/>
      <c r="OCP10" s="124"/>
      <c r="OCQ10" s="124"/>
      <c r="OCR10" s="124"/>
      <c r="OCS10" s="124"/>
      <c r="OCT10" s="124"/>
      <c r="OCU10" s="124"/>
      <c r="OCV10" s="124"/>
      <c r="OCW10" s="124"/>
      <c r="OCX10" s="124"/>
      <c r="OCY10" s="124"/>
      <c r="OCZ10" s="124"/>
      <c r="ODA10" s="124"/>
      <c r="ODB10" s="124"/>
      <c r="ODC10" s="124"/>
      <c r="ODD10" s="124"/>
      <c r="ODE10" s="124"/>
      <c r="ODF10" s="124"/>
      <c r="ODG10" s="124"/>
      <c r="ODH10" s="124"/>
      <c r="ODI10" s="124"/>
      <c r="ODJ10" s="124"/>
      <c r="ODK10" s="124"/>
      <c r="ODL10" s="124"/>
      <c r="ODM10" s="124"/>
      <c r="ODN10" s="124"/>
      <c r="ODO10" s="124"/>
      <c r="ODP10" s="124"/>
      <c r="ODQ10" s="124"/>
      <c r="ODR10" s="124"/>
      <c r="ODS10" s="124"/>
      <c r="ODT10" s="124"/>
      <c r="ODU10" s="124"/>
      <c r="ODV10" s="124"/>
      <c r="ODW10" s="124"/>
      <c r="ODX10" s="124"/>
      <c r="ODY10" s="124"/>
      <c r="ODZ10" s="124"/>
      <c r="OEA10" s="124"/>
      <c r="OEB10" s="124"/>
      <c r="OEC10" s="124"/>
      <c r="OED10" s="124"/>
      <c r="OEE10" s="124"/>
      <c r="OEF10" s="124"/>
      <c r="OEG10" s="124"/>
      <c r="OEH10" s="124"/>
      <c r="OEI10" s="124"/>
      <c r="OEJ10" s="124"/>
      <c r="OEK10" s="124"/>
      <c r="OEL10" s="124"/>
      <c r="OEM10" s="124"/>
      <c r="OEN10" s="124"/>
      <c r="OEO10" s="124"/>
      <c r="OEP10" s="124"/>
      <c r="OEQ10" s="124"/>
      <c r="OER10" s="124"/>
      <c r="OES10" s="124"/>
      <c r="OET10" s="124"/>
      <c r="OEU10" s="124"/>
      <c r="OEV10" s="124"/>
      <c r="OEW10" s="124"/>
      <c r="OEX10" s="124"/>
      <c r="OEY10" s="124"/>
      <c r="OEZ10" s="124"/>
      <c r="OFA10" s="124"/>
      <c r="OFB10" s="124"/>
      <c r="OFC10" s="124"/>
      <c r="OFD10" s="124"/>
      <c r="OFE10" s="124"/>
      <c r="OFF10" s="124"/>
      <c r="OFG10" s="124"/>
      <c r="OFH10" s="124"/>
      <c r="OFI10" s="124"/>
      <c r="OFJ10" s="124"/>
      <c r="OFK10" s="124"/>
      <c r="OFL10" s="124"/>
      <c r="OFM10" s="124"/>
      <c r="OFN10" s="124"/>
      <c r="OFO10" s="124"/>
      <c r="OFP10" s="124"/>
      <c r="OFQ10" s="124"/>
      <c r="OFR10" s="124"/>
      <c r="OFS10" s="124"/>
      <c r="OFT10" s="124"/>
      <c r="OFU10" s="124"/>
      <c r="OFV10" s="124"/>
      <c r="OFW10" s="124"/>
      <c r="OFX10" s="124"/>
      <c r="OFY10" s="124"/>
      <c r="OFZ10" s="124"/>
      <c r="OGA10" s="124"/>
      <c r="OGB10" s="124"/>
      <c r="OGC10" s="124"/>
      <c r="OGD10" s="124"/>
      <c r="OGE10" s="124"/>
      <c r="OGF10" s="124"/>
      <c r="OGG10" s="124"/>
      <c r="OGH10" s="124"/>
      <c r="OGI10" s="124"/>
      <c r="OGJ10" s="124"/>
      <c r="OGK10" s="124"/>
      <c r="OGL10" s="124"/>
      <c r="OGM10" s="124"/>
      <c r="OGN10" s="124"/>
      <c r="OGO10" s="124"/>
      <c r="OGP10" s="124"/>
      <c r="OGQ10" s="124"/>
      <c r="OGR10" s="124"/>
      <c r="OGS10" s="124"/>
      <c r="OGT10" s="124"/>
      <c r="OGU10" s="124"/>
      <c r="OGV10" s="124"/>
      <c r="OGW10" s="124"/>
      <c r="OGX10" s="124"/>
      <c r="OGY10" s="124"/>
      <c r="OGZ10" s="124"/>
      <c r="OHA10" s="124"/>
      <c r="OHB10" s="124"/>
      <c r="OHC10" s="124"/>
      <c r="OHD10" s="124"/>
      <c r="OHE10" s="124"/>
      <c r="OHF10" s="124"/>
      <c r="OHG10" s="124"/>
      <c r="OHH10" s="124"/>
      <c r="OHI10" s="124"/>
      <c r="OHJ10" s="124"/>
      <c r="OHK10" s="124"/>
      <c r="OHL10" s="124"/>
      <c r="OHM10" s="124"/>
      <c r="OHN10" s="124"/>
      <c r="OHO10" s="124"/>
      <c r="OHP10" s="124"/>
      <c r="OHQ10" s="124"/>
      <c r="OHR10" s="124"/>
      <c r="OHS10" s="124"/>
      <c r="OHT10" s="124"/>
      <c r="OHU10" s="124"/>
      <c r="OHV10" s="124"/>
      <c r="OHW10" s="124"/>
      <c r="OHX10" s="124"/>
      <c r="OHY10" s="124"/>
      <c r="OHZ10" s="124"/>
      <c r="OIA10" s="124"/>
      <c r="OIB10" s="124"/>
      <c r="OIC10" s="124"/>
      <c r="OID10" s="124"/>
      <c r="OIE10" s="124"/>
      <c r="OIF10" s="124"/>
      <c r="OIG10" s="124"/>
      <c r="OIH10" s="124"/>
      <c r="OII10" s="124"/>
      <c r="OIJ10" s="124"/>
      <c r="OIK10" s="124"/>
      <c r="OIL10" s="124"/>
      <c r="OIM10" s="124"/>
      <c r="OIN10" s="124"/>
      <c r="OIO10" s="124"/>
      <c r="OIP10" s="124"/>
      <c r="OIQ10" s="124"/>
      <c r="OIR10" s="124"/>
      <c r="OIS10" s="124"/>
      <c r="OIT10" s="124"/>
      <c r="OIU10" s="124"/>
      <c r="OIV10" s="124"/>
      <c r="OIW10" s="124"/>
      <c r="OIX10" s="124"/>
      <c r="OIY10" s="124"/>
      <c r="OIZ10" s="124"/>
      <c r="OJA10" s="124"/>
      <c r="OJB10" s="124"/>
      <c r="OJC10" s="124"/>
      <c r="OJD10" s="124"/>
      <c r="OJE10" s="124"/>
      <c r="OJF10" s="124"/>
      <c r="OJG10" s="124"/>
      <c r="OJH10" s="124"/>
      <c r="OJI10" s="124"/>
      <c r="OJJ10" s="124"/>
      <c r="OJK10" s="124"/>
      <c r="OJL10" s="124"/>
      <c r="OJM10" s="124"/>
      <c r="OJN10" s="124"/>
      <c r="OJO10" s="124"/>
      <c r="OJP10" s="124"/>
      <c r="OJQ10" s="124"/>
      <c r="OJR10" s="124"/>
      <c r="OJS10" s="124"/>
      <c r="OJT10" s="124"/>
      <c r="OJU10" s="124"/>
      <c r="OJV10" s="124"/>
      <c r="OJW10" s="124"/>
      <c r="OJX10" s="124"/>
      <c r="OJY10" s="124"/>
      <c r="OJZ10" s="124"/>
      <c r="OKA10" s="124"/>
      <c r="OKB10" s="124"/>
      <c r="OKC10" s="124"/>
      <c r="OKD10" s="124"/>
      <c r="OKE10" s="124"/>
      <c r="OKF10" s="124"/>
      <c r="OKG10" s="124"/>
      <c r="OKH10" s="124"/>
      <c r="OKI10" s="124"/>
      <c r="OKJ10" s="124"/>
      <c r="OKK10" s="124"/>
      <c r="OKL10" s="124"/>
      <c r="OKM10" s="124"/>
      <c r="OKN10" s="124"/>
      <c r="OKO10" s="124"/>
      <c r="OKP10" s="124"/>
      <c r="OKQ10" s="124"/>
      <c r="OKR10" s="124"/>
      <c r="OKS10" s="124"/>
      <c r="OKT10" s="124"/>
      <c r="OKU10" s="124"/>
      <c r="OKV10" s="124"/>
      <c r="OKW10" s="124"/>
      <c r="OKX10" s="124"/>
      <c r="OKY10" s="124"/>
      <c r="OKZ10" s="124"/>
      <c r="OLA10" s="124"/>
      <c r="OLB10" s="124"/>
      <c r="OLC10" s="124"/>
      <c r="OLD10" s="124"/>
      <c r="OLE10" s="124"/>
      <c r="OLF10" s="124"/>
      <c r="OLG10" s="124"/>
      <c r="OLH10" s="124"/>
      <c r="OLI10" s="124"/>
      <c r="OLJ10" s="124"/>
      <c r="OLK10" s="124"/>
      <c r="OLL10" s="124"/>
      <c r="OLM10" s="124"/>
      <c r="OLN10" s="124"/>
      <c r="OLO10" s="124"/>
      <c r="OLP10" s="124"/>
      <c r="OLQ10" s="124"/>
      <c r="OLR10" s="124"/>
      <c r="OLS10" s="124"/>
      <c r="OLT10" s="124"/>
      <c r="OLU10" s="124"/>
      <c r="OLV10" s="124"/>
      <c r="OLW10" s="124"/>
      <c r="OLX10" s="124"/>
      <c r="OLY10" s="124"/>
      <c r="OLZ10" s="124"/>
      <c r="OMA10" s="124"/>
      <c r="OMB10" s="124"/>
      <c r="OMC10" s="124"/>
      <c r="OMD10" s="124"/>
      <c r="OME10" s="124"/>
      <c r="OMF10" s="124"/>
      <c r="OMG10" s="124"/>
      <c r="OMH10" s="124"/>
      <c r="OMI10" s="124"/>
      <c r="OMJ10" s="124"/>
      <c r="OMK10" s="124"/>
      <c r="OML10" s="124"/>
      <c r="OMM10" s="124"/>
      <c r="OMN10" s="124"/>
      <c r="OMO10" s="124"/>
      <c r="OMP10" s="124"/>
      <c r="OMQ10" s="124"/>
      <c r="OMR10" s="124"/>
      <c r="OMS10" s="124"/>
      <c r="OMT10" s="124"/>
      <c r="OMU10" s="124"/>
      <c r="OMV10" s="124"/>
      <c r="OMW10" s="124"/>
      <c r="OMX10" s="124"/>
      <c r="OMY10" s="124"/>
      <c r="OMZ10" s="124"/>
      <c r="ONA10" s="124"/>
      <c r="ONB10" s="124"/>
      <c r="ONC10" s="124"/>
      <c r="OND10" s="124"/>
      <c r="ONE10" s="124"/>
      <c r="ONF10" s="124"/>
      <c r="ONG10" s="124"/>
      <c r="ONH10" s="124"/>
      <c r="ONI10" s="124"/>
      <c r="ONJ10" s="124"/>
      <c r="ONK10" s="124"/>
      <c r="ONL10" s="124"/>
      <c r="ONM10" s="124"/>
      <c r="ONN10" s="124"/>
      <c r="ONO10" s="124"/>
      <c r="ONP10" s="124"/>
      <c r="ONQ10" s="124"/>
      <c r="ONR10" s="124"/>
      <c r="ONS10" s="124"/>
      <c r="ONT10" s="124"/>
      <c r="ONU10" s="124"/>
      <c r="ONV10" s="124"/>
      <c r="ONW10" s="124"/>
      <c r="ONX10" s="124"/>
      <c r="ONY10" s="124"/>
      <c r="ONZ10" s="124"/>
      <c r="OOA10" s="124"/>
      <c r="OOB10" s="124"/>
      <c r="OOC10" s="124"/>
      <c r="OOD10" s="124"/>
      <c r="OOE10" s="124"/>
      <c r="OOF10" s="124"/>
      <c r="OOG10" s="124"/>
      <c r="OOH10" s="124"/>
      <c r="OOI10" s="124"/>
      <c r="OOJ10" s="124"/>
      <c r="OOK10" s="124"/>
      <c r="OOL10" s="124"/>
      <c r="OOM10" s="124"/>
      <c r="OON10" s="124"/>
      <c r="OOO10" s="124"/>
      <c r="OOP10" s="124"/>
      <c r="OOQ10" s="124"/>
      <c r="OOR10" s="124"/>
      <c r="OOS10" s="124"/>
      <c r="OOT10" s="124"/>
      <c r="OOU10" s="124"/>
      <c r="OOV10" s="124"/>
      <c r="OOW10" s="124"/>
      <c r="OOX10" s="124"/>
      <c r="OOY10" s="124"/>
      <c r="OOZ10" s="124"/>
      <c r="OPA10" s="124"/>
      <c r="OPB10" s="124"/>
      <c r="OPC10" s="124"/>
      <c r="OPD10" s="124"/>
      <c r="OPE10" s="124"/>
      <c r="OPF10" s="124"/>
      <c r="OPG10" s="124"/>
      <c r="OPH10" s="124"/>
      <c r="OPI10" s="124"/>
      <c r="OPJ10" s="124"/>
      <c r="OPK10" s="124"/>
      <c r="OPL10" s="124"/>
      <c r="OPM10" s="124"/>
      <c r="OPN10" s="124"/>
      <c r="OPO10" s="124"/>
      <c r="OPP10" s="124"/>
      <c r="OPQ10" s="124"/>
      <c r="OPR10" s="124"/>
      <c r="OPS10" s="124"/>
      <c r="OPT10" s="124"/>
      <c r="OPU10" s="124"/>
      <c r="OPV10" s="124"/>
      <c r="OPW10" s="124"/>
      <c r="OPX10" s="124"/>
      <c r="OPY10" s="124"/>
      <c r="OPZ10" s="124"/>
      <c r="OQA10" s="124"/>
      <c r="OQB10" s="124"/>
      <c r="OQC10" s="124"/>
      <c r="OQD10" s="124"/>
      <c r="OQE10" s="124"/>
      <c r="OQF10" s="124"/>
      <c r="OQG10" s="124"/>
      <c r="OQH10" s="124"/>
      <c r="OQI10" s="124"/>
      <c r="OQJ10" s="124"/>
      <c r="OQK10" s="124"/>
      <c r="OQL10" s="124"/>
      <c r="OQM10" s="124"/>
      <c r="OQN10" s="124"/>
      <c r="OQO10" s="124"/>
      <c r="OQP10" s="124"/>
      <c r="OQQ10" s="124"/>
      <c r="OQR10" s="124"/>
      <c r="OQS10" s="124"/>
      <c r="OQT10" s="124"/>
      <c r="OQU10" s="124"/>
      <c r="OQV10" s="124"/>
      <c r="OQW10" s="124"/>
      <c r="OQX10" s="124"/>
      <c r="OQY10" s="124"/>
      <c r="OQZ10" s="124"/>
      <c r="ORA10" s="124"/>
      <c r="ORB10" s="124"/>
      <c r="ORC10" s="124"/>
      <c r="ORD10" s="124"/>
      <c r="ORE10" s="124"/>
      <c r="ORF10" s="124"/>
      <c r="ORG10" s="124"/>
      <c r="ORH10" s="124"/>
      <c r="ORI10" s="124"/>
      <c r="ORJ10" s="124"/>
      <c r="ORK10" s="124"/>
      <c r="ORL10" s="124"/>
      <c r="ORM10" s="124"/>
      <c r="ORN10" s="124"/>
      <c r="ORO10" s="124"/>
      <c r="ORP10" s="124"/>
      <c r="ORQ10" s="124"/>
      <c r="ORR10" s="124"/>
      <c r="ORS10" s="124"/>
      <c r="ORT10" s="124"/>
      <c r="ORU10" s="124"/>
      <c r="ORV10" s="124"/>
      <c r="ORW10" s="124"/>
      <c r="ORX10" s="124"/>
      <c r="ORY10" s="124"/>
      <c r="ORZ10" s="124"/>
      <c r="OSA10" s="124"/>
      <c r="OSB10" s="124"/>
      <c r="OSC10" s="124"/>
      <c r="OSD10" s="124"/>
      <c r="OSE10" s="124"/>
      <c r="OSF10" s="124"/>
      <c r="OSG10" s="124"/>
      <c r="OSH10" s="124"/>
      <c r="OSI10" s="124"/>
      <c r="OSJ10" s="124"/>
      <c r="OSK10" s="124"/>
      <c r="OSL10" s="124"/>
      <c r="OSM10" s="124"/>
      <c r="OSN10" s="124"/>
      <c r="OSO10" s="124"/>
      <c r="OSP10" s="124"/>
      <c r="OSQ10" s="124"/>
      <c r="OSR10" s="124"/>
      <c r="OSS10" s="124"/>
      <c r="OST10" s="124"/>
      <c r="OSU10" s="124"/>
      <c r="OSV10" s="124"/>
      <c r="OSW10" s="124"/>
      <c r="OSX10" s="124"/>
      <c r="OSY10" s="124"/>
      <c r="OSZ10" s="124"/>
      <c r="OTA10" s="124"/>
      <c r="OTB10" s="124"/>
      <c r="OTC10" s="124"/>
      <c r="OTD10" s="124"/>
      <c r="OTE10" s="124"/>
      <c r="OTF10" s="124"/>
      <c r="OTG10" s="124"/>
      <c r="OTH10" s="124"/>
      <c r="OTI10" s="124"/>
      <c r="OTJ10" s="124"/>
      <c r="OTK10" s="124"/>
      <c r="OTL10" s="124"/>
      <c r="OTM10" s="124"/>
      <c r="OTN10" s="124"/>
      <c r="OTO10" s="124"/>
      <c r="OTP10" s="124"/>
      <c r="OTQ10" s="124"/>
      <c r="OTR10" s="124"/>
      <c r="OTS10" s="124"/>
      <c r="OTT10" s="124"/>
      <c r="OTU10" s="124"/>
      <c r="OTV10" s="124"/>
      <c r="OTW10" s="124"/>
      <c r="OTX10" s="124"/>
      <c r="OTY10" s="124"/>
      <c r="OTZ10" s="124"/>
      <c r="OUA10" s="124"/>
      <c r="OUB10" s="124"/>
      <c r="OUC10" s="124"/>
      <c r="OUD10" s="124"/>
      <c r="OUE10" s="124"/>
      <c r="OUF10" s="124"/>
      <c r="OUG10" s="124"/>
      <c r="OUH10" s="124"/>
      <c r="OUI10" s="124"/>
      <c r="OUJ10" s="124"/>
      <c r="OUK10" s="124"/>
      <c r="OUL10" s="124"/>
      <c r="OUM10" s="124"/>
      <c r="OUN10" s="124"/>
      <c r="OUO10" s="124"/>
      <c r="OUP10" s="124"/>
      <c r="OUQ10" s="124"/>
      <c r="OUR10" s="124"/>
      <c r="OUS10" s="124"/>
      <c r="OUT10" s="124"/>
      <c r="OUU10" s="124"/>
      <c r="OUV10" s="124"/>
      <c r="OUW10" s="124"/>
      <c r="OUX10" s="124"/>
      <c r="OUY10" s="124"/>
      <c r="OUZ10" s="124"/>
      <c r="OVA10" s="124"/>
      <c r="OVB10" s="124"/>
      <c r="OVC10" s="124"/>
      <c r="OVD10" s="124"/>
      <c r="OVE10" s="124"/>
      <c r="OVF10" s="124"/>
      <c r="OVG10" s="124"/>
      <c r="OVH10" s="124"/>
      <c r="OVI10" s="124"/>
      <c r="OVJ10" s="124"/>
      <c r="OVK10" s="124"/>
      <c r="OVL10" s="124"/>
      <c r="OVM10" s="124"/>
      <c r="OVN10" s="124"/>
      <c r="OVO10" s="124"/>
      <c r="OVP10" s="124"/>
      <c r="OVQ10" s="124"/>
      <c r="OVR10" s="124"/>
      <c r="OVS10" s="124"/>
      <c r="OVT10" s="124"/>
      <c r="OVU10" s="124"/>
      <c r="OVV10" s="124"/>
      <c r="OVW10" s="124"/>
      <c r="OVX10" s="124"/>
      <c r="OVY10" s="124"/>
      <c r="OVZ10" s="124"/>
      <c r="OWA10" s="124"/>
      <c r="OWB10" s="124"/>
      <c r="OWC10" s="124"/>
      <c r="OWD10" s="124"/>
      <c r="OWE10" s="124"/>
      <c r="OWF10" s="124"/>
      <c r="OWG10" s="124"/>
      <c r="OWH10" s="124"/>
      <c r="OWI10" s="124"/>
      <c r="OWJ10" s="124"/>
      <c r="OWK10" s="124"/>
      <c r="OWL10" s="124"/>
      <c r="OWM10" s="124"/>
      <c r="OWN10" s="124"/>
      <c r="OWO10" s="124"/>
      <c r="OWP10" s="124"/>
      <c r="OWQ10" s="124"/>
      <c r="OWR10" s="124"/>
      <c r="OWS10" s="124"/>
      <c r="OWT10" s="124"/>
      <c r="OWU10" s="124"/>
      <c r="OWV10" s="124"/>
      <c r="OWW10" s="124"/>
      <c r="OWX10" s="124"/>
      <c r="OWY10" s="124"/>
      <c r="OWZ10" s="124"/>
      <c r="OXA10" s="124"/>
      <c r="OXB10" s="124"/>
      <c r="OXC10" s="124"/>
      <c r="OXD10" s="124"/>
      <c r="OXE10" s="124"/>
      <c r="OXF10" s="124"/>
      <c r="OXG10" s="124"/>
      <c r="OXH10" s="124"/>
      <c r="OXI10" s="124"/>
      <c r="OXJ10" s="124"/>
      <c r="OXK10" s="124"/>
      <c r="OXL10" s="124"/>
      <c r="OXM10" s="124"/>
      <c r="OXN10" s="124"/>
      <c r="OXO10" s="124"/>
      <c r="OXP10" s="124"/>
      <c r="OXQ10" s="124"/>
      <c r="OXR10" s="124"/>
      <c r="OXS10" s="124"/>
      <c r="OXT10" s="124"/>
      <c r="OXU10" s="124"/>
      <c r="OXV10" s="124"/>
      <c r="OXW10" s="124"/>
      <c r="OXX10" s="124"/>
      <c r="OXY10" s="124"/>
      <c r="OXZ10" s="124"/>
      <c r="OYA10" s="124"/>
      <c r="OYB10" s="124"/>
      <c r="OYC10" s="124"/>
      <c r="OYD10" s="124"/>
      <c r="OYE10" s="124"/>
      <c r="OYF10" s="124"/>
      <c r="OYG10" s="124"/>
      <c r="OYH10" s="124"/>
      <c r="OYI10" s="124"/>
      <c r="OYJ10" s="124"/>
      <c r="OYK10" s="124"/>
      <c r="OYL10" s="124"/>
      <c r="OYM10" s="124"/>
      <c r="OYN10" s="124"/>
      <c r="OYO10" s="124"/>
      <c r="OYP10" s="124"/>
      <c r="OYQ10" s="124"/>
      <c r="OYR10" s="124"/>
      <c r="OYS10" s="124"/>
      <c r="OYT10" s="124"/>
      <c r="OYU10" s="124"/>
      <c r="OYV10" s="124"/>
      <c r="OYW10" s="124"/>
      <c r="OYX10" s="124"/>
      <c r="OYY10" s="124"/>
      <c r="OYZ10" s="124"/>
      <c r="OZA10" s="124"/>
      <c r="OZB10" s="124"/>
      <c r="OZC10" s="124"/>
      <c r="OZD10" s="124"/>
      <c r="OZE10" s="124"/>
      <c r="OZF10" s="124"/>
      <c r="OZG10" s="124"/>
      <c r="OZH10" s="124"/>
      <c r="OZI10" s="124"/>
      <c r="OZJ10" s="124"/>
      <c r="OZK10" s="124"/>
      <c r="OZL10" s="124"/>
      <c r="OZM10" s="124"/>
      <c r="OZN10" s="124"/>
      <c r="OZO10" s="124"/>
      <c r="OZP10" s="124"/>
      <c r="OZQ10" s="124"/>
      <c r="OZR10" s="124"/>
      <c r="OZS10" s="124"/>
      <c r="OZT10" s="124"/>
      <c r="OZU10" s="124"/>
      <c r="OZV10" s="124"/>
      <c r="OZW10" s="124"/>
      <c r="OZX10" s="124"/>
      <c r="OZY10" s="124"/>
      <c r="OZZ10" s="124"/>
      <c r="PAA10" s="124"/>
      <c r="PAB10" s="124"/>
      <c r="PAC10" s="124"/>
      <c r="PAD10" s="124"/>
      <c r="PAE10" s="124"/>
      <c r="PAF10" s="124"/>
      <c r="PAG10" s="124"/>
      <c r="PAH10" s="124"/>
      <c r="PAI10" s="124"/>
      <c r="PAJ10" s="124"/>
      <c r="PAK10" s="124"/>
      <c r="PAL10" s="124"/>
      <c r="PAM10" s="124"/>
      <c r="PAN10" s="124"/>
      <c r="PAO10" s="124"/>
      <c r="PAP10" s="124"/>
      <c r="PAQ10" s="124"/>
      <c r="PAR10" s="124"/>
      <c r="PAS10" s="124"/>
      <c r="PAT10" s="124"/>
      <c r="PAU10" s="124"/>
      <c r="PAV10" s="124"/>
      <c r="PAW10" s="124"/>
      <c r="PAX10" s="124"/>
      <c r="PAY10" s="124"/>
      <c r="PAZ10" s="124"/>
      <c r="PBA10" s="124"/>
      <c r="PBB10" s="124"/>
      <c r="PBC10" s="124"/>
      <c r="PBD10" s="124"/>
      <c r="PBE10" s="124"/>
      <c r="PBF10" s="124"/>
      <c r="PBG10" s="124"/>
      <c r="PBH10" s="124"/>
      <c r="PBI10" s="124"/>
      <c r="PBJ10" s="124"/>
      <c r="PBK10" s="124"/>
      <c r="PBL10" s="124"/>
      <c r="PBM10" s="124"/>
      <c r="PBN10" s="124"/>
      <c r="PBO10" s="124"/>
      <c r="PBP10" s="124"/>
      <c r="PBQ10" s="124"/>
      <c r="PBR10" s="124"/>
      <c r="PBS10" s="124"/>
      <c r="PBT10" s="124"/>
      <c r="PBU10" s="124"/>
      <c r="PBV10" s="124"/>
      <c r="PBW10" s="124"/>
      <c r="PBX10" s="124"/>
      <c r="PBY10" s="124"/>
      <c r="PBZ10" s="124"/>
      <c r="PCA10" s="124"/>
      <c r="PCB10" s="124"/>
      <c r="PCC10" s="124"/>
      <c r="PCD10" s="124"/>
      <c r="PCE10" s="124"/>
      <c r="PCF10" s="124"/>
      <c r="PCG10" s="124"/>
      <c r="PCH10" s="124"/>
      <c r="PCI10" s="124"/>
      <c r="PCJ10" s="124"/>
      <c r="PCK10" s="124"/>
      <c r="PCL10" s="124"/>
      <c r="PCM10" s="124"/>
      <c r="PCN10" s="124"/>
      <c r="PCO10" s="124"/>
      <c r="PCP10" s="124"/>
      <c r="PCQ10" s="124"/>
      <c r="PCR10" s="124"/>
      <c r="PCS10" s="124"/>
      <c r="PCT10" s="124"/>
      <c r="PCU10" s="124"/>
      <c r="PCV10" s="124"/>
      <c r="PCW10" s="124"/>
      <c r="PCX10" s="124"/>
      <c r="PCY10" s="124"/>
      <c r="PCZ10" s="124"/>
      <c r="PDA10" s="124"/>
      <c r="PDB10" s="124"/>
      <c r="PDC10" s="124"/>
      <c r="PDD10" s="124"/>
      <c r="PDE10" s="124"/>
      <c r="PDF10" s="124"/>
      <c r="PDG10" s="124"/>
      <c r="PDH10" s="124"/>
      <c r="PDI10" s="124"/>
      <c r="PDJ10" s="124"/>
      <c r="PDK10" s="124"/>
      <c r="PDL10" s="124"/>
      <c r="PDM10" s="124"/>
      <c r="PDN10" s="124"/>
      <c r="PDO10" s="124"/>
      <c r="PDP10" s="124"/>
      <c r="PDQ10" s="124"/>
      <c r="PDR10" s="124"/>
      <c r="PDS10" s="124"/>
      <c r="PDT10" s="124"/>
      <c r="PDU10" s="124"/>
      <c r="PDV10" s="124"/>
      <c r="PDW10" s="124"/>
      <c r="PDX10" s="124"/>
      <c r="PDY10" s="124"/>
      <c r="PDZ10" s="124"/>
      <c r="PEA10" s="124"/>
      <c r="PEB10" s="124"/>
      <c r="PEC10" s="124"/>
      <c r="PED10" s="124"/>
      <c r="PEE10" s="124"/>
      <c r="PEF10" s="124"/>
      <c r="PEG10" s="124"/>
      <c r="PEH10" s="124"/>
      <c r="PEI10" s="124"/>
      <c r="PEJ10" s="124"/>
      <c r="PEK10" s="124"/>
      <c r="PEL10" s="124"/>
      <c r="PEM10" s="124"/>
      <c r="PEN10" s="124"/>
      <c r="PEO10" s="124"/>
      <c r="PEP10" s="124"/>
      <c r="PEQ10" s="124"/>
      <c r="PER10" s="124"/>
      <c r="PES10" s="124"/>
      <c r="PET10" s="124"/>
      <c r="PEU10" s="124"/>
      <c r="PEV10" s="124"/>
      <c r="PEW10" s="124"/>
      <c r="PEX10" s="124"/>
      <c r="PEY10" s="124"/>
      <c r="PEZ10" s="124"/>
      <c r="PFA10" s="124"/>
      <c r="PFB10" s="124"/>
      <c r="PFC10" s="124"/>
      <c r="PFD10" s="124"/>
      <c r="PFE10" s="124"/>
      <c r="PFF10" s="124"/>
      <c r="PFG10" s="124"/>
      <c r="PFH10" s="124"/>
      <c r="PFI10" s="124"/>
      <c r="PFJ10" s="124"/>
      <c r="PFK10" s="124"/>
      <c r="PFL10" s="124"/>
      <c r="PFM10" s="124"/>
      <c r="PFN10" s="124"/>
      <c r="PFO10" s="124"/>
      <c r="PFP10" s="124"/>
      <c r="PFQ10" s="124"/>
      <c r="PFR10" s="124"/>
      <c r="PFS10" s="124"/>
      <c r="PFT10" s="124"/>
      <c r="PFU10" s="124"/>
      <c r="PFV10" s="124"/>
      <c r="PFW10" s="124"/>
      <c r="PFX10" s="124"/>
      <c r="PFY10" s="124"/>
      <c r="PFZ10" s="124"/>
      <c r="PGA10" s="124"/>
      <c r="PGB10" s="124"/>
      <c r="PGC10" s="124"/>
      <c r="PGD10" s="124"/>
      <c r="PGE10" s="124"/>
      <c r="PGF10" s="124"/>
      <c r="PGG10" s="124"/>
      <c r="PGH10" s="124"/>
      <c r="PGI10" s="124"/>
      <c r="PGJ10" s="124"/>
      <c r="PGK10" s="124"/>
      <c r="PGL10" s="124"/>
      <c r="PGM10" s="124"/>
      <c r="PGN10" s="124"/>
      <c r="PGO10" s="124"/>
      <c r="PGP10" s="124"/>
      <c r="PGQ10" s="124"/>
      <c r="PGR10" s="124"/>
      <c r="PGS10" s="124"/>
      <c r="PGT10" s="124"/>
      <c r="PGU10" s="124"/>
      <c r="PGV10" s="124"/>
      <c r="PGW10" s="124"/>
      <c r="PGX10" s="124"/>
      <c r="PGY10" s="124"/>
      <c r="PGZ10" s="124"/>
      <c r="PHA10" s="124"/>
      <c r="PHB10" s="124"/>
      <c r="PHC10" s="124"/>
      <c r="PHD10" s="124"/>
      <c r="PHE10" s="124"/>
      <c r="PHF10" s="124"/>
      <c r="PHG10" s="124"/>
      <c r="PHH10" s="124"/>
      <c r="PHI10" s="124"/>
      <c r="PHJ10" s="124"/>
      <c r="PHK10" s="124"/>
      <c r="PHL10" s="124"/>
      <c r="PHM10" s="124"/>
      <c r="PHN10" s="124"/>
      <c r="PHO10" s="124"/>
      <c r="PHP10" s="124"/>
      <c r="PHQ10" s="124"/>
      <c r="PHR10" s="124"/>
      <c r="PHS10" s="124"/>
      <c r="PHT10" s="124"/>
      <c r="PHU10" s="124"/>
      <c r="PHV10" s="124"/>
      <c r="PHW10" s="124"/>
      <c r="PHX10" s="124"/>
      <c r="PHY10" s="124"/>
      <c r="PHZ10" s="124"/>
      <c r="PIA10" s="124"/>
      <c r="PIB10" s="124"/>
      <c r="PIC10" s="124"/>
      <c r="PID10" s="124"/>
      <c r="PIE10" s="124"/>
      <c r="PIF10" s="124"/>
      <c r="PIG10" s="124"/>
      <c r="PIH10" s="124"/>
      <c r="PII10" s="124"/>
      <c r="PIJ10" s="124"/>
      <c r="PIK10" s="124"/>
      <c r="PIL10" s="124"/>
      <c r="PIM10" s="124"/>
      <c r="PIN10" s="124"/>
      <c r="PIO10" s="124"/>
      <c r="PIP10" s="124"/>
      <c r="PIQ10" s="124"/>
      <c r="PIR10" s="124"/>
      <c r="PIS10" s="124"/>
      <c r="PIT10" s="124"/>
      <c r="PIU10" s="124"/>
      <c r="PIV10" s="124"/>
      <c r="PIW10" s="124"/>
      <c r="PIX10" s="124"/>
      <c r="PIY10" s="124"/>
      <c r="PIZ10" s="124"/>
      <c r="PJA10" s="124"/>
      <c r="PJB10" s="124"/>
      <c r="PJC10" s="124"/>
      <c r="PJD10" s="124"/>
      <c r="PJE10" s="124"/>
      <c r="PJF10" s="124"/>
      <c r="PJG10" s="124"/>
      <c r="PJH10" s="124"/>
      <c r="PJI10" s="124"/>
      <c r="PJJ10" s="124"/>
      <c r="PJK10" s="124"/>
      <c r="PJL10" s="124"/>
      <c r="PJM10" s="124"/>
      <c r="PJN10" s="124"/>
      <c r="PJO10" s="124"/>
      <c r="PJP10" s="124"/>
      <c r="PJQ10" s="124"/>
      <c r="PJR10" s="124"/>
      <c r="PJS10" s="124"/>
      <c r="PJT10" s="124"/>
      <c r="PJU10" s="124"/>
      <c r="PJV10" s="124"/>
      <c r="PJW10" s="124"/>
      <c r="PJX10" s="124"/>
      <c r="PJY10" s="124"/>
      <c r="PJZ10" s="124"/>
      <c r="PKA10" s="124"/>
      <c r="PKB10" s="124"/>
      <c r="PKC10" s="124"/>
      <c r="PKD10" s="124"/>
      <c r="PKE10" s="124"/>
      <c r="PKF10" s="124"/>
      <c r="PKG10" s="124"/>
      <c r="PKH10" s="124"/>
      <c r="PKI10" s="124"/>
      <c r="PKJ10" s="124"/>
      <c r="PKK10" s="124"/>
      <c r="PKL10" s="124"/>
      <c r="PKM10" s="124"/>
      <c r="PKN10" s="124"/>
      <c r="PKO10" s="124"/>
      <c r="PKP10" s="124"/>
      <c r="PKQ10" s="124"/>
      <c r="PKR10" s="124"/>
      <c r="PKS10" s="124"/>
      <c r="PKT10" s="124"/>
      <c r="PKU10" s="124"/>
      <c r="PKV10" s="124"/>
      <c r="PKW10" s="124"/>
      <c r="PKX10" s="124"/>
      <c r="PKY10" s="124"/>
      <c r="PKZ10" s="124"/>
      <c r="PLA10" s="124"/>
      <c r="PLB10" s="124"/>
      <c r="PLC10" s="124"/>
      <c r="PLD10" s="124"/>
      <c r="PLE10" s="124"/>
      <c r="PLF10" s="124"/>
      <c r="PLG10" s="124"/>
      <c r="PLH10" s="124"/>
      <c r="PLI10" s="124"/>
      <c r="PLJ10" s="124"/>
      <c r="PLK10" s="124"/>
      <c r="PLL10" s="124"/>
      <c r="PLM10" s="124"/>
      <c r="PLN10" s="124"/>
      <c r="PLO10" s="124"/>
      <c r="PLP10" s="124"/>
      <c r="PLQ10" s="124"/>
      <c r="PLR10" s="124"/>
      <c r="PLS10" s="124"/>
      <c r="PLT10" s="124"/>
      <c r="PLU10" s="124"/>
      <c r="PLV10" s="124"/>
      <c r="PLW10" s="124"/>
      <c r="PLX10" s="124"/>
      <c r="PLY10" s="124"/>
      <c r="PLZ10" s="124"/>
      <c r="PMA10" s="124"/>
      <c r="PMB10" s="124"/>
      <c r="PMC10" s="124"/>
      <c r="PMD10" s="124"/>
      <c r="PME10" s="124"/>
      <c r="PMF10" s="124"/>
      <c r="PMG10" s="124"/>
      <c r="PMH10" s="124"/>
      <c r="PMI10" s="124"/>
      <c r="PMJ10" s="124"/>
      <c r="PMK10" s="124"/>
      <c r="PML10" s="124"/>
      <c r="PMM10" s="124"/>
      <c r="PMN10" s="124"/>
      <c r="PMO10" s="124"/>
      <c r="PMP10" s="124"/>
      <c r="PMQ10" s="124"/>
      <c r="PMR10" s="124"/>
      <c r="PMS10" s="124"/>
      <c r="PMT10" s="124"/>
      <c r="PMU10" s="124"/>
      <c r="PMV10" s="124"/>
      <c r="PMW10" s="124"/>
      <c r="PMX10" s="124"/>
      <c r="PMY10" s="124"/>
      <c r="PMZ10" s="124"/>
      <c r="PNA10" s="124"/>
      <c r="PNB10" s="124"/>
      <c r="PNC10" s="124"/>
      <c r="PND10" s="124"/>
      <c r="PNE10" s="124"/>
      <c r="PNF10" s="124"/>
      <c r="PNG10" s="124"/>
      <c r="PNH10" s="124"/>
      <c r="PNI10" s="124"/>
      <c r="PNJ10" s="124"/>
      <c r="PNK10" s="124"/>
      <c r="PNL10" s="124"/>
      <c r="PNM10" s="124"/>
      <c r="PNN10" s="124"/>
      <c r="PNO10" s="124"/>
      <c r="PNP10" s="124"/>
      <c r="PNQ10" s="124"/>
      <c r="PNR10" s="124"/>
      <c r="PNS10" s="124"/>
      <c r="PNT10" s="124"/>
      <c r="PNU10" s="124"/>
      <c r="PNV10" s="124"/>
      <c r="PNW10" s="124"/>
      <c r="PNX10" s="124"/>
      <c r="PNY10" s="124"/>
      <c r="PNZ10" s="124"/>
      <c r="POA10" s="124"/>
      <c r="POB10" s="124"/>
      <c r="POC10" s="124"/>
      <c r="POD10" s="124"/>
      <c r="POE10" s="124"/>
      <c r="POF10" s="124"/>
      <c r="POG10" s="124"/>
      <c r="POH10" s="124"/>
      <c r="POI10" s="124"/>
      <c r="POJ10" s="124"/>
      <c r="POK10" s="124"/>
      <c r="POL10" s="124"/>
      <c r="POM10" s="124"/>
      <c r="PON10" s="124"/>
      <c r="POO10" s="124"/>
      <c r="POP10" s="124"/>
      <c r="POQ10" s="124"/>
      <c r="POR10" s="124"/>
      <c r="POS10" s="124"/>
      <c r="POT10" s="124"/>
      <c r="POU10" s="124"/>
      <c r="POV10" s="124"/>
      <c r="POW10" s="124"/>
      <c r="POX10" s="124"/>
      <c r="POY10" s="124"/>
      <c r="POZ10" s="124"/>
      <c r="PPA10" s="124"/>
      <c r="PPB10" s="124"/>
      <c r="PPC10" s="124"/>
      <c r="PPD10" s="124"/>
      <c r="PPE10" s="124"/>
      <c r="PPF10" s="124"/>
      <c r="PPG10" s="124"/>
      <c r="PPH10" s="124"/>
      <c r="PPI10" s="124"/>
      <c r="PPJ10" s="124"/>
      <c r="PPK10" s="124"/>
      <c r="PPL10" s="124"/>
      <c r="PPM10" s="124"/>
      <c r="PPN10" s="124"/>
      <c r="PPO10" s="124"/>
      <c r="PPP10" s="124"/>
      <c r="PPQ10" s="124"/>
      <c r="PPR10" s="124"/>
      <c r="PPS10" s="124"/>
      <c r="PPT10" s="124"/>
      <c r="PPU10" s="124"/>
      <c r="PPV10" s="124"/>
      <c r="PPW10" s="124"/>
      <c r="PPX10" s="124"/>
      <c r="PPY10" s="124"/>
      <c r="PPZ10" s="124"/>
      <c r="PQA10" s="124"/>
      <c r="PQB10" s="124"/>
      <c r="PQC10" s="124"/>
      <c r="PQD10" s="124"/>
      <c r="PQE10" s="124"/>
      <c r="PQF10" s="124"/>
      <c r="PQG10" s="124"/>
      <c r="PQH10" s="124"/>
      <c r="PQI10" s="124"/>
      <c r="PQJ10" s="124"/>
      <c r="PQK10" s="124"/>
      <c r="PQL10" s="124"/>
      <c r="PQM10" s="124"/>
      <c r="PQN10" s="124"/>
      <c r="PQO10" s="124"/>
      <c r="PQP10" s="124"/>
      <c r="PQQ10" s="124"/>
      <c r="PQR10" s="124"/>
      <c r="PQS10" s="124"/>
      <c r="PQT10" s="124"/>
      <c r="PQU10" s="124"/>
      <c r="PQV10" s="124"/>
      <c r="PQW10" s="124"/>
      <c r="PQX10" s="124"/>
      <c r="PQY10" s="124"/>
      <c r="PQZ10" s="124"/>
      <c r="PRA10" s="124"/>
      <c r="PRB10" s="124"/>
      <c r="PRC10" s="124"/>
      <c r="PRD10" s="124"/>
      <c r="PRE10" s="124"/>
      <c r="PRF10" s="124"/>
      <c r="PRG10" s="124"/>
      <c r="PRH10" s="124"/>
      <c r="PRI10" s="124"/>
      <c r="PRJ10" s="124"/>
      <c r="PRK10" s="124"/>
      <c r="PRL10" s="124"/>
      <c r="PRM10" s="124"/>
      <c r="PRN10" s="124"/>
      <c r="PRO10" s="124"/>
      <c r="PRP10" s="124"/>
      <c r="PRQ10" s="124"/>
      <c r="PRR10" s="124"/>
      <c r="PRS10" s="124"/>
      <c r="PRT10" s="124"/>
      <c r="PRU10" s="124"/>
      <c r="PRV10" s="124"/>
      <c r="PRW10" s="124"/>
      <c r="PRX10" s="124"/>
      <c r="PRY10" s="124"/>
      <c r="PRZ10" s="124"/>
      <c r="PSA10" s="124"/>
      <c r="PSB10" s="124"/>
      <c r="PSC10" s="124"/>
      <c r="PSD10" s="124"/>
      <c r="PSE10" s="124"/>
      <c r="PSF10" s="124"/>
      <c r="PSG10" s="124"/>
      <c r="PSH10" s="124"/>
      <c r="PSI10" s="124"/>
      <c r="PSJ10" s="124"/>
      <c r="PSK10" s="124"/>
      <c r="PSL10" s="124"/>
      <c r="PSM10" s="124"/>
      <c r="PSN10" s="124"/>
      <c r="PSO10" s="124"/>
      <c r="PSP10" s="124"/>
      <c r="PSQ10" s="124"/>
      <c r="PSR10" s="124"/>
      <c r="PSS10" s="124"/>
      <c r="PST10" s="124"/>
      <c r="PSU10" s="124"/>
      <c r="PSV10" s="124"/>
      <c r="PSW10" s="124"/>
      <c r="PSX10" s="124"/>
      <c r="PSY10" s="124"/>
      <c r="PSZ10" s="124"/>
      <c r="PTA10" s="124"/>
      <c r="PTB10" s="124"/>
      <c r="PTC10" s="124"/>
      <c r="PTD10" s="124"/>
      <c r="PTE10" s="124"/>
      <c r="PTF10" s="124"/>
      <c r="PTG10" s="124"/>
      <c r="PTH10" s="124"/>
      <c r="PTI10" s="124"/>
      <c r="PTJ10" s="124"/>
      <c r="PTK10" s="124"/>
      <c r="PTL10" s="124"/>
      <c r="PTM10" s="124"/>
      <c r="PTN10" s="124"/>
      <c r="PTO10" s="124"/>
      <c r="PTP10" s="124"/>
      <c r="PTQ10" s="124"/>
      <c r="PTR10" s="124"/>
      <c r="PTS10" s="124"/>
      <c r="PTT10" s="124"/>
      <c r="PTU10" s="124"/>
      <c r="PTV10" s="124"/>
      <c r="PTW10" s="124"/>
      <c r="PTX10" s="124"/>
      <c r="PTY10" s="124"/>
      <c r="PTZ10" s="124"/>
      <c r="PUA10" s="124"/>
      <c r="PUB10" s="124"/>
      <c r="PUC10" s="124"/>
      <c r="PUD10" s="124"/>
      <c r="PUE10" s="124"/>
      <c r="PUF10" s="124"/>
      <c r="PUG10" s="124"/>
      <c r="PUH10" s="124"/>
      <c r="PUI10" s="124"/>
      <c r="PUJ10" s="124"/>
      <c r="PUK10" s="124"/>
      <c r="PUL10" s="124"/>
      <c r="PUM10" s="124"/>
      <c r="PUN10" s="124"/>
      <c r="PUO10" s="124"/>
      <c r="PUP10" s="124"/>
      <c r="PUQ10" s="124"/>
      <c r="PUR10" s="124"/>
      <c r="PUS10" s="124"/>
      <c r="PUT10" s="124"/>
      <c r="PUU10" s="124"/>
      <c r="PUV10" s="124"/>
      <c r="PUW10" s="124"/>
      <c r="PUX10" s="124"/>
      <c r="PUY10" s="124"/>
      <c r="PUZ10" s="124"/>
      <c r="PVA10" s="124"/>
      <c r="PVB10" s="124"/>
      <c r="PVC10" s="124"/>
      <c r="PVD10" s="124"/>
      <c r="PVE10" s="124"/>
      <c r="PVF10" s="124"/>
      <c r="PVG10" s="124"/>
      <c r="PVH10" s="124"/>
      <c r="PVI10" s="124"/>
      <c r="PVJ10" s="124"/>
      <c r="PVK10" s="124"/>
      <c r="PVL10" s="124"/>
      <c r="PVM10" s="124"/>
      <c r="PVN10" s="124"/>
      <c r="PVO10" s="124"/>
      <c r="PVP10" s="124"/>
      <c r="PVQ10" s="124"/>
      <c r="PVR10" s="124"/>
      <c r="PVS10" s="124"/>
      <c r="PVT10" s="124"/>
      <c r="PVU10" s="124"/>
      <c r="PVV10" s="124"/>
      <c r="PVW10" s="124"/>
      <c r="PVX10" s="124"/>
      <c r="PVY10" s="124"/>
      <c r="PVZ10" s="124"/>
      <c r="PWA10" s="124"/>
      <c r="PWB10" s="124"/>
      <c r="PWC10" s="124"/>
      <c r="PWD10" s="124"/>
      <c r="PWE10" s="124"/>
      <c r="PWF10" s="124"/>
      <c r="PWG10" s="124"/>
      <c r="PWH10" s="124"/>
      <c r="PWI10" s="124"/>
      <c r="PWJ10" s="124"/>
      <c r="PWK10" s="124"/>
      <c r="PWL10" s="124"/>
      <c r="PWM10" s="124"/>
      <c r="PWN10" s="124"/>
      <c r="PWO10" s="124"/>
      <c r="PWP10" s="124"/>
      <c r="PWQ10" s="124"/>
      <c r="PWR10" s="124"/>
      <c r="PWS10" s="124"/>
      <c r="PWT10" s="124"/>
      <c r="PWU10" s="124"/>
      <c r="PWV10" s="124"/>
      <c r="PWW10" s="124"/>
      <c r="PWX10" s="124"/>
      <c r="PWY10" s="124"/>
      <c r="PWZ10" s="124"/>
      <c r="PXA10" s="124"/>
      <c r="PXB10" s="124"/>
      <c r="PXC10" s="124"/>
      <c r="PXD10" s="124"/>
      <c r="PXE10" s="124"/>
      <c r="PXF10" s="124"/>
      <c r="PXG10" s="124"/>
      <c r="PXH10" s="124"/>
      <c r="PXI10" s="124"/>
      <c r="PXJ10" s="124"/>
      <c r="PXK10" s="124"/>
      <c r="PXL10" s="124"/>
      <c r="PXM10" s="124"/>
      <c r="PXN10" s="124"/>
      <c r="PXO10" s="124"/>
      <c r="PXP10" s="124"/>
      <c r="PXQ10" s="124"/>
      <c r="PXR10" s="124"/>
      <c r="PXS10" s="124"/>
      <c r="PXT10" s="124"/>
      <c r="PXU10" s="124"/>
      <c r="PXV10" s="124"/>
      <c r="PXW10" s="124"/>
      <c r="PXX10" s="124"/>
      <c r="PXY10" s="124"/>
      <c r="PXZ10" s="124"/>
      <c r="PYA10" s="124"/>
      <c r="PYB10" s="124"/>
      <c r="PYC10" s="124"/>
      <c r="PYD10" s="124"/>
      <c r="PYE10" s="124"/>
      <c r="PYF10" s="124"/>
      <c r="PYG10" s="124"/>
      <c r="PYH10" s="124"/>
      <c r="PYI10" s="124"/>
      <c r="PYJ10" s="124"/>
      <c r="PYK10" s="124"/>
      <c r="PYL10" s="124"/>
      <c r="PYM10" s="124"/>
      <c r="PYN10" s="124"/>
      <c r="PYO10" s="124"/>
      <c r="PYP10" s="124"/>
      <c r="PYQ10" s="124"/>
      <c r="PYR10" s="124"/>
      <c r="PYS10" s="124"/>
      <c r="PYT10" s="124"/>
      <c r="PYU10" s="124"/>
      <c r="PYV10" s="124"/>
      <c r="PYW10" s="124"/>
      <c r="PYX10" s="124"/>
      <c r="PYY10" s="124"/>
      <c r="PYZ10" s="124"/>
      <c r="PZA10" s="124"/>
      <c r="PZB10" s="124"/>
      <c r="PZC10" s="124"/>
      <c r="PZD10" s="124"/>
      <c r="PZE10" s="124"/>
      <c r="PZF10" s="124"/>
      <c r="PZG10" s="124"/>
      <c r="PZH10" s="124"/>
      <c r="PZI10" s="124"/>
      <c r="PZJ10" s="124"/>
      <c r="PZK10" s="124"/>
      <c r="PZL10" s="124"/>
      <c r="PZM10" s="124"/>
      <c r="PZN10" s="124"/>
      <c r="PZO10" s="124"/>
      <c r="PZP10" s="124"/>
      <c r="PZQ10" s="124"/>
      <c r="PZR10" s="124"/>
      <c r="PZS10" s="124"/>
      <c r="PZT10" s="124"/>
      <c r="PZU10" s="124"/>
      <c r="PZV10" s="124"/>
      <c r="PZW10" s="124"/>
      <c r="PZX10" s="124"/>
      <c r="PZY10" s="124"/>
      <c r="PZZ10" s="124"/>
      <c r="QAA10" s="124"/>
      <c r="QAB10" s="124"/>
      <c r="QAC10" s="124"/>
      <c r="QAD10" s="124"/>
      <c r="QAE10" s="124"/>
      <c r="QAF10" s="124"/>
      <c r="QAG10" s="124"/>
      <c r="QAH10" s="124"/>
      <c r="QAI10" s="124"/>
      <c r="QAJ10" s="124"/>
      <c r="QAK10" s="124"/>
      <c r="QAL10" s="124"/>
      <c r="QAM10" s="124"/>
      <c r="QAN10" s="124"/>
      <c r="QAO10" s="124"/>
      <c r="QAP10" s="124"/>
      <c r="QAQ10" s="124"/>
      <c r="QAR10" s="124"/>
      <c r="QAS10" s="124"/>
      <c r="QAT10" s="124"/>
      <c r="QAU10" s="124"/>
      <c r="QAV10" s="124"/>
      <c r="QAW10" s="124"/>
      <c r="QAX10" s="124"/>
      <c r="QAY10" s="124"/>
      <c r="QAZ10" s="124"/>
      <c r="QBA10" s="124"/>
      <c r="QBB10" s="124"/>
      <c r="QBC10" s="124"/>
      <c r="QBD10" s="124"/>
      <c r="QBE10" s="124"/>
      <c r="QBF10" s="124"/>
      <c r="QBG10" s="124"/>
      <c r="QBH10" s="124"/>
      <c r="QBI10" s="124"/>
      <c r="QBJ10" s="124"/>
      <c r="QBK10" s="124"/>
      <c r="QBL10" s="124"/>
      <c r="QBM10" s="124"/>
      <c r="QBN10" s="124"/>
      <c r="QBO10" s="124"/>
      <c r="QBP10" s="124"/>
      <c r="QBQ10" s="124"/>
      <c r="QBR10" s="124"/>
      <c r="QBS10" s="124"/>
      <c r="QBT10" s="124"/>
      <c r="QBU10" s="124"/>
      <c r="QBV10" s="124"/>
      <c r="QBW10" s="124"/>
      <c r="QBX10" s="124"/>
      <c r="QBY10" s="124"/>
      <c r="QBZ10" s="124"/>
      <c r="QCA10" s="124"/>
      <c r="QCB10" s="124"/>
      <c r="QCC10" s="124"/>
      <c r="QCD10" s="124"/>
      <c r="QCE10" s="124"/>
      <c r="QCF10" s="124"/>
      <c r="QCG10" s="124"/>
      <c r="QCH10" s="124"/>
      <c r="QCI10" s="124"/>
      <c r="QCJ10" s="124"/>
      <c r="QCK10" s="124"/>
      <c r="QCL10" s="124"/>
      <c r="QCM10" s="124"/>
      <c r="QCN10" s="124"/>
      <c r="QCO10" s="124"/>
      <c r="QCP10" s="124"/>
      <c r="QCQ10" s="124"/>
      <c r="QCR10" s="124"/>
      <c r="QCS10" s="124"/>
      <c r="QCT10" s="124"/>
      <c r="QCU10" s="124"/>
      <c r="QCV10" s="124"/>
      <c r="QCW10" s="124"/>
      <c r="QCX10" s="124"/>
      <c r="QCY10" s="124"/>
      <c r="QCZ10" s="124"/>
      <c r="QDA10" s="124"/>
      <c r="QDB10" s="124"/>
      <c r="QDC10" s="124"/>
      <c r="QDD10" s="124"/>
      <c r="QDE10" s="124"/>
      <c r="QDF10" s="124"/>
      <c r="QDG10" s="124"/>
      <c r="QDH10" s="124"/>
      <c r="QDI10" s="124"/>
      <c r="QDJ10" s="124"/>
      <c r="QDK10" s="124"/>
      <c r="QDL10" s="124"/>
      <c r="QDM10" s="124"/>
      <c r="QDN10" s="124"/>
      <c r="QDO10" s="124"/>
      <c r="QDP10" s="124"/>
      <c r="QDQ10" s="124"/>
      <c r="QDR10" s="124"/>
      <c r="QDS10" s="124"/>
      <c r="QDT10" s="124"/>
      <c r="QDU10" s="124"/>
      <c r="QDV10" s="124"/>
      <c r="QDW10" s="124"/>
      <c r="QDX10" s="124"/>
      <c r="QDY10" s="124"/>
      <c r="QDZ10" s="124"/>
      <c r="QEA10" s="124"/>
      <c r="QEB10" s="124"/>
      <c r="QEC10" s="124"/>
      <c r="QED10" s="124"/>
      <c r="QEE10" s="124"/>
      <c r="QEF10" s="124"/>
      <c r="QEG10" s="124"/>
      <c r="QEH10" s="124"/>
      <c r="QEI10" s="124"/>
      <c r="QEJ10" s="124"/>
      <c r="QEK10" s="124"/>
      <c r="QEL10" s="124"/>
      <c r="QEM10" s="124"/>
      <c r="QEN10" s="124"/>
      <c r="QEO10" s="124"/>
      <c r="QEP10" s="124"/>
      <c r="QEQ10" s="124"/>
      <c r="QER10" s="124"/>
      <c r="QES10" s="124"/>
      <c r="QET10" s="124"/>
      <c r="QEU10" s="124"/>
      <c r="QEV10" s="124"/>
      <c r="QEW10" s="124"/>
      <c r="QEX10" s="124"/>
      <c r="QEY10" s="124"/>
      <c r="QEZ10" s="124"/>
      <c r="QFA10" s="124"/>
      <c r="QFB10" s="124"/>
      <c r="QFC10" s="124"/>
      <c r="QFD10" s="124"/>
      <c r="QFE10" s="124"/>
      <c r="QFF10" s="124"/>
      <c r="QFG10" s="124"/>
      <c r="QFH10" s="124"/>
      <c r="QFI10" s="124"/>
      <c r="QFJ10" s="124"/>
      <c r="QFK10" s="124"/>
      <c r="QFL10" s="124"/>
      <c r="QFM10" s="124"/>
      <c r="QFN10" s="124"/>
      <c r="QFO10" s="124"/>
      <c r="QFP10" s="124"/>
      <c r="QFQ10" s="124"/>
      <c r="QFR10" s="124"/>
      <c r="QFS10" s="124"/>
      <c r="QFT10" s="124"/>
      <c r="QFU10" s="124"/>
      <c r="QFV10" s="124"/>
      <c r="QFW10" s="124"/>
      <c r="QFX10" s="124"/>
      <c r="QFY10" s="124"/>
      <c r="QFZ10" s="124"/>
      <c r="QGA10" s="124"/>
      <c r="QGB10" s="124"/>
      <c r="QGC10" s="124"/>
      <c r="QGD10" s="124"/>
      <c r="QGE10" s="124"/>
      <c r="QGF10" s="124"/>
      <c r="QGG10" s="124"/>
      <c r="QGH10" s="124"/>
      <c r="QGI10" s="124"/>
      <c r="QGJ10" s="124"/>
      <c r="QGK10" s="124"/>
      <c r="QGL10" s="124"/>
      <c r="QGM10" s="124"/>
      <c r="QGN10" s="124"/>
      <c r="QGO10" s="124"/>
      <c r="QGP10" s="124"/>
      <c r="QGQ10" s="124"/>
      <c r="QGR10" s="124"/>
      <c r="QGS10" s="124"/>
      <c r="QGT10" s="124"/>
      <c r="QGU10" s="124"/>
      <c r="QGV10" s="124"/>
      <c r="QGW10" s="124"/>
      <c r="QGX10" s="124"/>
      <c r="QGY10" s="124"/>
      <c r="QGZ10" s="124"/>
      <c r="QHA10" s="124"/>
      <c r="QHB10" s="124"/>
      <c r="QHC10" s="124"/>
      <c r="QHD10" s="124"/>
      <c r="QHE10" s="124"/>
      <c r="QHF10" s="124"/>
      <c r="QHG10" s="124"/>
      <c r="QHH10" s="124"/>
      <c r="QHI10" s="124"/>
      <c r="QHJ10" s="124"/>
      <c r="QHK10" s="124"/>
      <c r="QHL10" s="124"/>
      <c r="QHM10" s="124"/>
      <c r="QHN10" s="124"/>
      <c r="QHO10" s="124"/>
      <c r="QHP10" s="124"/>
      <c r="QHQ10" s="124"/>
      <c r="QHR10" s="124"/>
      <c r="QHS10" s="124"/>
      <c r="QHT10" s="124"/>
      <c r="QHU10" s="124"/>
      <c r="QHV10" s="124"/>
      <c r="QHW10" s="124"/>
      <c r="QHX10" s="124"/>
      <c r="QHY10" s="124"/>
      <c r="QHZ10" s="124"/>
      <c r="QIA10" s="124"/>
      <c r="QIB10" s="124"/>
      <c r="QIC10" s="124"/>
      <c r="QID10" s="124"/>
      <c r="QIE10" s="124"/>
      <c r="QIF10" s="124"/>
      <c r="QIG10" s="124"/>
      <c r="QIH10" s="124"/>
      <c r="QII10" s="124"/>
      <c r="QIJ10" s="124"/>
      <c r="QIK10" s="124"/>
      <c r="QIL10" s="124"/>
      <c r="QIM10" s="124"/>
      <c r="QIN10" s="124"/>
      <c r="QIO10" s="124"/>
      <c r="QIP10" s="124"/>
      <c r="QIQ10" s="124"/>
      <c r="QIR10" s="124"/>
      <c r="QIS10" s="124"/>
      <c r="QIT10" s="124"/>
      <c r="QIU10" s="124"/>
      <c r="QIV10" s="124"/>
      <c r="QIW10" s="124"/>
      <c r="QIX10" s="124"/>
      <c r="QIY10" s="124"/>
      <c r="QIZ10" s="124"/>
      <c r="QJA10" s="124"/>
      <c r="QJB10" s="124"/>
      <c r="QJC10" s="124"/>
      <c r="QJD10" s="124"/>
      <c r="QJE10" s="124"/>
      <c r="QJF10" s="124"/>
      <c r="QJG10" s="124"/>
      <c r="QJH10" s="124"/>
      <c r="QJI10" s="124"/>
      <c r="QJJ10" s="124"/>
      <c r="QJK10" s="124"/>
      <c r="QJL10" s="124"/>
      <c r="QJM10" s="124"/>
      <c r="QJN10" s="124"/>
      <c r="QJO10" s="124"/>
      <c r="QJP10" s="124"/>
      <c r="QJQ10" s="124"/>
      <c r="QJR10" s="124"/>
      <c r="QJS10" s="124"/>
      <c r="QJT10" s="124"/>
      <c r="QJU10" s="124"/>
      <c r="QJV10" s="124"/>
      <c r="QJW10" s="124"/>
      <c r="QJX10" s="124"/>
      <c r="QJY10" s="124"/>
      <c r="QJZ10" s="124"/>
      <c r="QKA10" s="124"/>
      <c r="QKB10" s="124"/>
      <c r="QKC10" s="124"/>
      <c r="QKD10" s="124"/>
      <c r="QKE10" s="124"/>
      <c r="QKF10" s="124"/>
      <c r="QKG10" s="124"/>
      <c r="QKH10" s="124"/>
      <c r="QKI10" s="124"/>
      <c r="QKJ10" s="124"/>
      <c r="QKK10" s="124"/>
      <c r="QKL10" s="124"/>
      <c r="QKM10" s="124"/>
      <c r="QKN10" s="124"/>
      <c r="QKO10" s="124"/>
      <c r="QKP10" s="124"/>
      <c r="QKQ10" s="124"/>
      <c r="QKR10" s="124"/>
      <c r="QKS10" s="124"/>
      <c r="QKT10" s="124"/>
      <c r="QKU10" s="124"/>
      <c r="QKV10" s="124"/>
      <c r="QKW10" s="124"/>
      <c r="QKX10" s="124"/>
      <c r="QKY10" s="124"/>
      <c r="QKZ10" s="124"/>
      <c r="QLA10" s="124"/>
      <c r="QLB10" s="124"/>
      <c r="QLC10" s="124"/>
      <c r="QLD10" s="124"/>
      <c r="QLE10" s="124"/>
      <c r="QLF10" s="124"/>
      <c r="QLG10" s="124"/>
      <c r="QLH10" s="124"/>
      <c r="QLI10" s="124"/>
      <c r="QLJ10" s="124"/>
      <c r="QLK10" s="124"/>
      <c r="QLL10" s="124"/>
      <c r="QLM10" s="124"/>
      <c r="QLN10" s="124"/>
      <c r="QLO10" s="124"/>
      <c r="QLP10" s="124"/>
      <c r="QLQ10" s="124"/>
      <c r="QLR10" s="124"/>
      <c r="QLS10" s="124"/>
      <c r="QLT10" s="124"/>
      <c r="QLU10" s="124"/>
      <c r="QLV10" s="124"/>
      <c r="QLW10" s="124"/>
      <c r="QLX10" s="124"/>
      <c r="QLY10" s="124"/>
      <c r="QLZ10" s="124"/>
      <c r="QMA10" s="124"/>
      <c r="QMB10" s="124"/>
      <c r="QMC10" s="124"/>
      <c r="QMD10" s="124"/>
      <c r="QME10" s="124"/>
      <c r="QMF10" s="124"/>
      <c r="QMG10" s="124"/>
      <c r="QMH10" s="124"/>
      <c r="QMI10" s="124"/>
      <c r="QMJ10" s="124"/>
      <c r="QMK10" s="124"/>
      <c r="QML10" s="124"/>
      <c r="QMM10" s="124"/>
      <c r="QMN10" s="124"/>
      <c r="QMO10" s="124"/>
      <c r="QMP10" s="124"/>
      <c r="QMQ10" s="124"/>
      <c r="QMR10" s="124"/>
      <c r="QMS10" s="124"/>
      <c r="QMT10" s="124"/>
      <c r="QMU10" s="124"/>
      <c r="QMV10" s="124"/>
      <c r="QMW10" s="124"/>
      <c r="QMX10" s="124"/>
      <c r="QMY10" s="124"/>
      <c r="QMZ10" s="124"/>
      <c r="QNA10" s="124"/>
      <c r="QNB10" s="124"/>
      <c r="QNC10" s="124"/>
      <c r="QND10" s="124"/>
      <c r="QNE10" s="124"/>
      <c r="QNF10" s="124"/>
      <c r="QNG10" s="124"/>
      <c r="QNH10" s="124"/>
      <c r="QNI10" s="124"/>
      <c r="QNJ10" s="124"/>
      <c r="QNK10" s="124"/>
      <c r="QNL10" s="124"/>
      <c r="QNM10" s="124"/>
      <c r="QNN10" s="124"/>
      <c r="QNO10" s="124"/>
      <c r="QNP10" s="124"/>
      <c r="QNQ10" s="124"/>
      <c r="QNR10" s="124"/>
      <c r="QNS10" s="124"/>
      <c r="QNT10" s="124"/>
      <c r="QNU10" s="124"/>
      <c r="QNV10" s="124"/>
      <c r="QNW10" s="124"/>
      <c r="QNX10" s="124"/>
      <c r="QNY10" s="124"/>
      <c r="QNZ10" s="124"/>
      <c r="QOA10" s="124"/>
      <c r="QOB10" s="124"/>
      <c r="QOC10" s="124"/>
      <c r="QOD10" s="124"/>
      <c r="QOE10" s="124"/>
      <c r="QOF10" s="124"/>
      <c r="QOG10" s="124"/>
      <c r="QOH10" s="124"/>
      <c r="QOI10" s="124"/>
      <c r="QOJ10" s="124"/>
      <c r="QOK10" s="124"/>
      <c r="QOL10" s="124"/>
      <c r="QOM10" s="124"/>
      <c r="QON10" s="124"/>
      <c r="QOO10" s="124"/>
      <c r="QOP10" s="124"/>
      <c r="QOQ10" s="124"/>
      <c r="QOR10" s="124"/>
      <c r="QOS10" s="124"/>
      <c r="QOT10" s="124"/>
      <c r="QOU10" s="124"/>
      <c r="QOV10" s="124"/>
      <c r="QOW10" s="124"/>
      <c r="QOX10" s="124"/>
      <c r="QOY10" s="124"/>
      <c r="QOZ10" s="124"/>
      <c r="QPA10" s="124"/>
      <c r="QPB10" s="124"/>
      <c r="QPC10" s="124"/>
      <c r="QPD10" s="124"/>
      <c r="QPE10" s="124"/>
      <c r="QPF10" s="124"/>
      <c r="QPG10" s="124"/>
      <c r="QPH10" s="124"/>
      <c r="QPI10" s="124"/>
      <c r="QPJ10" s="124"/>
      <c r="QPK10" s="124"/>
      <c r="QPL10" s="124"/>
      <c r="QPM10" s="124"/>
      <c r="QPN10" s="124"/>
      <c r="QPO10" s="124"/>
      <c r="QPP10" s="124"/>
      <c r="QPQ10" s="124"/>
      <c r="QPR10" s="124"/>
      <c r="QPS10" s="124"/>
      <c r="QPT10" s="124"/>
      <c r="QPU10" s="124"/>
      <c r="QPV10" s="124"/>
      <c r="QPW10" s="124"/>
      <c r="QPX10" s="124"/>
      <c r="QPY10" s="124"/>
      <c r="QPZ10" s="124"/>
      <c r="QQA10" s="124"/>
      <c r="QQB10" s="124"/>
      <c r="QQC10" s="124"/>
      <c r="QQD10" s="124"/>
      <c r="QQE10" s="124"/>
      <c r="QQF10" s="124"/>
      <c r="QQG10" s="124"/>
      <c r="QQH10" s="124"/>
      <c r="QQI10" s="124"/>
      <c r="QQJ10" s="124"/>
      <c r="QQK10" s="124"/>
      <c r="QQL10" s="124"/>
      <c r="QQM10" s="124"/>
      <c r="QQN10" s="124"/>
      <c r="QQO10" s="124"/>
      <c r="QQP10" s="124"/>
      <c r="QQQ10" s="124"/>
      <c r="QQR10" s="124"/>
      <c r="QQS10" s="124"/>
      <c r="QQT10" s="124"/>
      <c r="QQU10" s="124"/>
      <c r="QQV10" s="124"/>
      <c r="QQW10" s="124"/>
      <c r="QQX10" s="124"/>
      <c r="QQY10" s="124"/>
      <c r="QQZ10" s="124"/>
      <c r="QRA10" s="124"/>
      <c r="QRB10" s="124"/>
      <c r="QRC10" s="124"/>
      <c r="QRD10" s="124"/>
      <c r="QRE10" s="124"/>
      <c r="QRF10" s="124"/>
      <c r="QRG10" s="124"/>
      <c r="QRH10" s="124"/>
      <c r="QRI10" s="124"/>
      <c r="QRJ10" s="124"/>
      <c r="QRK10" s="124"/>
      <c r="QRL10" s="124"/>
      <c r="QRM10" s="124"/>
      <c r="QRN10" s="124"/>
      <c r="QRO10" s="124"/>
      <c r="QRP10" s="124"/>
      <c r="QRQ10" s="124"/>
      <c r="QRR10" s="124"/>
      <c r="QRS10" s="124"/>
      <c r="QRT10" s="124"/>
      <c r="QRU10" s="124"/>
      <c r="QRV10" s="124"/>
      <c r="QRW10" s="124"/>
      <c r="QRX10" s="124"/>
      <c r="QRY10" s="124"/>
      <c r="QRZ10" s="124"/>
      <c r="QSA10" s="124"/>
      <c r="QSB10" s="124"/>
      <c r="QSC10" s="124"/>
      <c r="QSD10" s="124"/>
      <c r="QSE10" s="124"/>
      <c r="QSF10" s="124"/>
      <c r="QSG10" s="124"/>
      <c r="QSH10" s="124"/>
      <c r="QSI10" s="124"/>
      <c r="QSJ10" s="124"/>
      <c r="QSK10" s="124"/>
      <c r="QSL10" s="124"/>
      <c r="QSM10" s="124"/>
      <c r="QSN10" s="124"/>
      <c r="QSO10" s="124"/>
      <c r="QSP10" s="124"/>
      <c r="QSQ10" s="124"/>
      <c r="QSR10" s="124"/>
      <c r="QSS10" s="124"/>
      <c r="QST10" s="124"/>
      <c r="QSU10" s="124"/>
      <c r="QSV10" s="124"/>
      <c r="QSW10" s="124"/>
      <c r="QSX10" s="124"/>
      <c r="QSY10" s="124"/>
      <c r="QSZ10" s="124"/>
      <c r="QTA10" s="124"/>
      <c r="QTB10" s="124"/>
      <c r="QTC10" s="124"/>
      <c r="QTD10" s="124"/>
      <c r="QTE10" s="124"/>
      <c r="QTF10" s="124"/>
      <c r="QTG10" s="124"/>
      <c r="QTH10" s="124"/>
      <c r="QTI10" s="124"/>
      <c r="QTJ10" s="124"/>
      <c r="QTK10" s="124"/>
      <c r="QTL10" s="124"/>
      <c r="QTM10" s="124"/>
      <c r="QTN10" s="124"/>
      <c r="QTO10" s="124"/>
      <c r="QTP10" s="124"/>
      <c r="QTQ10" s="124"/>
      <c r="QTR10" s="124"/>
      <c r="QTS10" s="124"/>
      <c r="QTT10" s="124"/>
      <c r="QTU10" s="124"/>
      <c r="QTV10" s="124"/>
      <c r="QTW10" s="124"/>
      <c r="QTX10" s="124"/>
      <c r="QTY10" s="124"/>
      <c r="QTZ10" s="124"/>
      <c r="QUA10" s="124"/>
      <c r="QUB10" s="124"/>
      <c r="QUC10" s="124"/>
      <c r="QUD10" s="124"/>
      <c r="QUE10" s="124"/>
      <c r="QUF10" s="124"/>
      <c r="QUG10" s="124"/>
      <c r="QUH10" s="124"/>
      <c r="QUI10" s="124"/>
      <c r="QUJ10" s="124"/>
      <c r="QUK10" s="124"/>
      <c r="QUL10" s="124"/>
      <c r="QUM10" s="124"/>
      <c r="QUN10" s="124"/>
      <c r="QUO10" s="124"/>
      <c r="QUP10" s="124"/>
      <c r="QUQ10" s="124"/>
      <c r="QUR10" s="124"/>
      <c r="QUS10" s="124"/>
      <c r="QUT10" s="124"/>
      <c r="QUU10" s="124"/>
      <c r="QUV10" s="124"/>
      <c r="QUW10" s="124"/>
      <c r="QUX10" s="124"/>
      <c r="QUY10" s="124"/>
      <c r="QUZ10" s="124"/>
      <c r="QVA10" s="124"/>
      <c r="QVB10" s="124"/>
      <c r="QVC10" s="124"/>
      <c r="QVD10" s="124"/>
      <c r="QVE10" s="124"/>
      <c r="QVF10" s="124"/>
      <c r="QVG10" s="124"/>
      <c r="QVH10" s="124"/>
      <c r="QVI10" s="124"/>
      <c r="QVJ10" s="124"/>
      <c r="QVK10" s="124"/>
      <c r="QVL10" s="124"/>
      <c r="QVM10" s="124"/>
      <c r="QVN10" s="124"/>
      <c r="QVO10" s="124"/>
      <c r="QVP10" s="124"/>
      <c r="QVQ10" s="124"/>
      <c r="QVR10" s="124"/>
      <c r="QVS10" s="124"/>
      <c r="QVT10" s="124"/>
      <c r="QVU10" s="124"/>
      <c r="QVV10" s="124"/>
      <c r="QVW10" s="124"/>
      <c r="QVX10" s="124"/>
      <c r="QVY10" s="124"/>
      <c r="QVZ10" s="124"/>
      <c r="QWA10" s="124"/>
      <c r="QWB10" s="124"/>
      <c r="QWC10" s="124"/>
      <c r="QWD10" s="124"/>
      <c r="QWE10" s="124"/>
      <c r="QWF10" s="124"/>
      <c r="QWG10" s="124"/>
      <c r="QWH10" s="124"/>
      <c r="QWI10" s="124"/>
      <c r="QWJ10" s="124"/>
      <c r="QWK10" s="124"/>
      <c r="QWL10" s="124"/>
      <c r="QWM10" s="124"/>
      <c r="QWN10" s="124"/>
      <c r="QWO10" s="124"/>
      <c r="QWP10" s="124"/>
      <c r="QWQ10" s="124"/>
      <c r="QWR10" s="124"/>
      <c r="QWS10" s="124"/>
      <c r="QWT10" s="124"/>
      <c r="QWU10" s="124"/>
      <c r="QWV10" s="124"/>
      <c r="QWW10" s="124"/>
      <c r="QWX10" s="124"/>
      <c r="QWY10" s="124"/>
      <c r="QWZ10" s="124"/>
      <c r="QXA10" s="124"/>
      <c r="QXB10" s="124"/>
      <c r="QXC10" s="124"/>
      <c r="QXD10" s="124"/>
      <c r="QXE10" s="124"/>
      <c r="QXF10" s="124"/>
      <c r="QXG10" s="124"/>
      <c r="QXH10" s="124"/>
      <c r="QXI10" s="124"/>
      <c r="QXJ10" s="124"/>
      <c r="QXK10" s="124"/>
      <c r="QXL10" s="124"/>
      <c r="QXM10" s="124"/>
      <c r="QXN10" s="124"/>
      <c r="QXO10" s="124"/>
      <c r="QXP10" s="124"/>
      <c r="QXQ10" s="124"/>
      <c r="QXR10" s="124"/>
      <c r="QXS10" s="124"/>
      <c r="QXT10" s="124"/>
      <c r="QXU10" s="124"/>
      <c r="QXV10" s="124"/>
      <c r="QXW10" s="124"/>
      <c r="QXX10" s="124"/>
      <c r="QXY10" s="124"/>
      <c r="QXZ10" s="124"/>
      <c r="QYA10" s="124"/>
      <c r="QYB10" s="124"/>
      <c r="QYC10" s="124"/>
      <c r="QYD10" s="124"/>
      <c r="QYE10" s="124"/>
      <c r="QYF10" s="124"/>
      <c r="QYG10" s="124"/>
      <c r="QYH10" s="124"/>
      <c r="QYI10" s="124"/>
      <c r="QYJ10" s="124"/>
      <c r="QYK10" s="124"/>
      <c r="QYL10" s="124"/>
      <c r="QYM10" s="124"/>
      <c r="QYN10" s="124"/>
      <c r="QYO10" s="124"/>
      <c r="QYP10" s="124"/>
      <c r="QYQ10" s="124"/>
      <c r="QYR10" s="124"/>
      <c r="QYS10" s="124"/>
      <c r="QYT10" s="124"/>
      <c r="QYU10" s="124"/>
      <c r="QYV10" s="124"/>
      <c r="QYW10" s="124"/>
      <c r="QYX10" s="124"/>
      <c r="QYY10" s="124"/>
      <c r="QYZ10" s="124"/>
      <c r="QZA10" s="124"/>
      <c r="QZB10" s="124"/>
      <c r="QZC10" s="124"/>
      <c r="QZD10" s="124"/>
      <c r="QZE10" s="124"/>
      <c r="QZF10" s="124"/>
      <c r="QZG10" s="124"/>
      <c r="QZH10" s="124"/>
      <c r="QZI10" s="124"/>
      <c r="QZJ10" s="124"/>
      <c r="QZK10" s="124"/>
      <c r="QZL10" s="124"/>
      <c r="QZM10" s="124"/>
      <c r="QZN10" s="124"/>
      <c r="QZO10" s="124"/>
      <c r="QZP10" s="124"/>
      <c r="QZQ10" s="124"/>
      <c r="QZR10" s="124"/>
      <c r="QZS10" s="124"/>
      <c r="QZT10" s="124"/>
      <c r="QZU10" s="124"/>
      <c r="QZV10" s="124"/>
      <c r="QZW10" s="124"/>
      <c r="QZX10" s="124"/>
      <c r="QZY10" s="124"/>
      <c r="QZZ10" s="124"/>
      <c r="RAA10" s="124"/>
      <c r="RAB10" s="124"/>
      <c r="RAC10" s="124"/>
      <c r="RAD10" s="124"/>
      <c r="RAE10" s="124"/>
      <c r="RAF10" s="124"/>
      <c r="RAG10" s="124"/>
      <c r="RAH10" s="124"/>
      <c r="RAI10" s="124"/>
      <c r="RAJ10" s="124"/>
      <c r="RAK10" s="124"/>
      <c r="RAL10" s="124"/>
      <c r="RAM10" s="124"/>
      <c r="RAN10" s="124"/>
      <c r="RAO10" s="124"/>
      <c r="RAP10" s="124"/>
      <c r="RAQ10" s="124"/>
      <c r="RAR10" s="124"/>
      <c r="RAS10" s="124"/>
      <c r="RAT10" s="124"/>
      <c r="RAU10" s="124"/>
      <c r="RAV10" s="124"/>
      <c r="RAW10" s="124"/>
      <c r="RAX10" s="124"/>
      <c r="RAY10" s="124"/>
      <c r="RAZ10" s="124"/>
      <c r="RBA10" s="124"/>
      <c r="RBB10" s="124"/>
      <c r="RBC10" s="124"/>
      <c r="RBD10" s="124"/>
      <c r="RBE10" s="124"/>
      <c r="RBF10" s="124"/>
      <c r="RBG10" s="124"/>
      <c r="RBH10" s="124"/>
      <c r="RBI10" s="124"/>
      <c r="RBJ10" s="124"/>
      <c r="RBK10" s="124"/>
      <c r="RBL10" s="124"/>
      <c r="RBM10" s="124"/>
      <c r="RBN10" s="124"/>
      <c r="RBO10" s="124"/>
      <c r="RBP10" s="124"/>
      <c r="RBQ10" s="124"/>
      <c r="RBR10" s="124"/>
      <c r="RBS10" s="124"/>
      <c r="RBT10" s="124"/>
      <c r="RBU10" s="124"/>
      <c r="RBV10" s="124"/>
      <c r="RBW10" s="124"/>
      <c r="RBX10" s="124"/>
      <c r="RBY10" s="124"/>
      <c r="RBZ10" s="124"/>
      <c r="RCA10" s="124"/>
      <c r="RCB10" s="124"/>
      <c r="RCC10" s="124"/>
      <c r="RCD10" s="124"/>
      <c r="RCE10" s="124"/>
      <c r="RCF10" s="124"/>
      <c r="RCG10" s="124"/>
      <c r="RCH10" s="124"/>
      <c r="RCI10" s="124"/>
      <c r="RCJ10" s="124"/>
      <c r="RCK10" s="124"/>
      <c r="RCL10" s="124"/>
      <c r="RCM10" s="124"/>
      <c r="RCN10" s="124"/>
      <c r="RCO10" s="124"/>
      <c r="RCP10" s="124"/>
      <c r="RCQ10" s="124"/>
      <c r="RCR10" s="124"/>
      <c r="RCS10" s="124"/>
      <c r="RCT10" s="124"/>
      <c r="RCU10" s="124"/>
      <c r="RCV10" s="124"/>
      <c r="RCW10" s="124"/>
      <c r="RCX10" s="124"/>
      <c r="RCY10" s="124"/>
      <c r="RCZ10" s="124"/>
      <c r="RDA10" s="124"/>
      <c r="RDB10" s="124"/>
      <c r="RDC10" s="124"/>
      <c r="RDD10" s="124"/>
      <c r="RDE10" s="124"/>
      <c r="RDF10" s="124"/>
      <c r="RDG10" s="124"/>
      <c r="RDH10" s="124"/>
      <c r="RDI10" s="124"/>
      <c r="RDJ10" s="124"/>
      <c r="RDK10" s="124"/>
      <c r="RDL10" s="124"/>
      <c r="RDM10" s="124"/>
      <c r="RDN10" s="124"/>
      <c r="RDO10" s="124"/>
      <c r="RDP10" s="124"/>
      <c r="RDQ10" s="124"/>
      <c r="RDR10" s="124"/>
      <c r="RDS10" s="124"/>
      <c r="RDT10" s="124"/>
      <c r="RDU10" s="124"/>
      <c r="RDV10" s="124"/>
      <c r="RDW10" s="124"/>
      <c r="RDX10" s="124"/>
      <c r="RDY10" s="124"/>
      <c r="RDZ10" s="124"/>
      <c r="REA10" s="124"/>
      <c r="REB10" s="124"/>
      <c r="REC10" s="124"/>
      <c r="RED10" s="124"/>
      <c r="REE10" s="124"/>
      <c r="REF10" s="124"/>
      <c r="REG10" s="124"/>
      <c r="REH10" s="124"/>
      <c r="REI10" s="124"/>
      <c r="REJ10" s="124"/>
      <c r="REK10" s="124"/>
      <c r="REL10" s="124"/>
      <c r="REM10" s="124"/>
      <c r="REN10" s="124"/>
      <c r="REO10" s="124"/>
      <c r="REP10" s="124"/>
      <c r="REQ10" s="124"/>
      <c r="RER10" s="124"/>
      <c r="RES10" s="124"/>
      <c r="RET10" s="124"/>
      <c r="REU10" s="124"/>
      <c r="REV10" s="124"/>
      <c r="REW10" s="124"/>
      <c r="REX10" s="124"/>
      <c r="REY10" s="124"/>
      <c r="REZ10" s="124"/>
      <c r="RFA10" s="124"/>
      <c r="RFB10" s="124"/>
      <c r="RFC10" s="124"/>
      <c r="RFD10" s="124"/>
      <c r="RFE10" s="124"/>
      <c r="RFF10" s="124"/>
      <c r="RFG10" s="124"/>
      <c r="RFH10" s="124"/>
      <c r="RFI10" s="124"/>
      <c r="RFJ10" s="124"/>
      <c r="RFK10" s="124"/>
      <c r="RFL10" s="124"/>
      <c r="RFM10" s="124"/>
      <c r="RFN10" s="124"/>
      <c r="RFO10" s="124"/>
      <c r="RFP10" s="124"/>
      <c r="RFQ10" s="124"/>
      <c r="RFR10" s="124"/>
      <c r="RFS10" s="124"/>
      <c r="RFT10" s="124"/>
      <c r="RFU10" s="124"/>
      <c r="RFV10" s="124"/>
      <c r="RFW10" s="124"/>
      <c r="RFX10" s="124"/>
      <c r="RFY10" s="124"/>
      <c r="RFZ10" s="124"/>
      <c r="RGA10" s="124"/>
      <c r="RGB10" s="124"/>
      <c r="RGC10" s="124"/>
      <c r="RGD10" s="124"/>
      <c r="RGE10" s="124"/>
      <c r="RGF10" s="124"/>
      <c r="RGG10" s="124"/>
      <c r="RGH10" s="124"/>
      <c r="RGI10" s="124"/>
      <c r="RGJ10" s="124"/>
      <c r="RGK10" s="124"/>
      <c r="RGL10" s="124"/>
      <c r="RGM10" s="124"/>
      <c r="RGN10" s="124"/>
      <c r="RGO10" s="124"/>
      <c r="RGP10" s="124"/>
      <c r="RGQ10" s="124"/>
      <c r="RGR10" s="124"/>
      <c r="RGS10" s="124"/>
      <c r="RGT10" s="124"/>
      <c r="RGU10" s="124"/>
      <c r="RGV10" s="124"/>
      <c r="RGW10" s="124"/>
      <c r="RGX10" s="124"/>
      <c r="RGY10" s="124"/>
      <c r="RGZ10" s="124"/>
      <c r="RHA10" s="124"/>
      <c r="RHB10" s="124"/>
      <c r="RHC10" s="124"/>
      <c r="RHD10" s="124"/>
      <c r="RHE10" s="124"/>
      <c r="RHF10" s="124"/>
      <c r="RHG10" s="124"/>
      <c r="RHH10" s="124"/>
      <c r="RHI10" s="124"/>
      <c r="RHJ10" s="124"/>
      <c r="RHK10" s="124"/>
      <c r="RHL10" s="124"/>
      <c r="RHM10" s="124"/>
      <c r="RHN10" s="124"/>
      <c r="RHO10" s="124"/>
      <c r="RHP10" s="124"/>
      <c r="RHQ10" s="124"/>
      <c r="RHR10" s="124"/>
      <c r="RHS10" s="124"/>
      <c r="RHT10" s="124"/>
      <c r="RHU10" s="124"/>
      <c r="RHV10" s="124"/>
      <c r="RHW10" s="124"/>
      <c r="RHX10" s="124"/>
      <c r="RHY10" s="124"/>
      <c r="RHZ10" s="124"/>
      <c r="RIA10" s="124"/>
      <c r="RIB10" s="124"/>
      <c r="RIC10" s="124"/>
      <c r="RID10" s="124"/>
      <c r="RIE10" s="124"/>
      <c r="RIF10" s="124"/>
      <c r="RIG10" s="124"/>
      <c r="RIH10" s="124"/>
      <c r="RII10" s="124"/>
      <c r="RIJ10" s="124"/>
      <c r="RIK10" s="124"/>
      <c r="RIL10" s="124"/>
      <c r="RIM10" s="124"/>
      <c r="RIN10" s="124"/>
      <c r="RIO10" s="124"/>
      <c r="RIP10" s="124"/>
      <c r="RIQ10" s="124"/>
      <c r="RIR10" s="124"/>
      <c r="RIS10" s="124"/>
      <c r="RIT10" s="124"/>
      <c r="RIU10" s="124"/>
      <c r="RIV10" s="124"/>
      <c r="RIW10" s="124"/>
      <c r="RIX10" s="124"/>
      <c r="RIY10" s="124"/>
      <c r="RIZ10" s="124"/>
      <c r="RJA10" s="124"/>
      <c r="RJB10" s="124"/>
      <c r="RJC10" s="124"/>
      <c r="RJD10" s="124"/>
      <c r="RJE10" s="124"/>
      <c r="RJF10" s="124"/>
      <c r="RJG10" s="124"/>
      <c r="RJH10" s="124"/>
      <c r="RJI10" s="124"/>
      <c r="RJJ10" s="124"/>
      <c r="RJK10" s="124"/>
      <c r="RJL10" s="124"/>
      <c r="RJM10" s="124"/>
      <c r="RJN10" s="124"/>
      <c r="RJO10" s="124"/>
      <c r="RJP10" s="124"/>
      <c r="RJQ10" s="124"/>
      <c r="RJR10" s="124"/>
      <c r="RJS10" s="124"/>
      <c r="RJT10" s="124"/>
      <c r="RJU10" s="124"/>
      <c r="RJV10" s="124"/>
      <c r="RJW10" s="124"/>
      <c r="RJX10" s="124"/>
      <c r="RJY10" s="124"/>
      <c r="RJZ10" s="124"/>
      <c r="RKA10" s="124"/>
      <c r="RKB10" s="124"/>
      <c r="RKC10" s="124"/>
      <c r="RKD10" s="124"/>
      <c r="RKE10" s="124"/>
      <c r="RKF10" s="124"/>
      <c r="RKG10" s="124"/>
      <c r="RKH10" s="124"/>
      <c r="RKI10" s="124"/>
      <c r="RKJ10" s="124"/>
      <c r="RKK10" s="124"/>
      <c r="RKL10" s="124"/>
      <c r="RKM10" s="124"/>
      <c r="RKN10" s="124"/>
      <c r="RKO10" s="124"/>
      <c r="RKP10" s="124"/>
      <c r="RKQ10" s="124"/>
      <c r="RKR10" s="124"/>
      <c r="RKS10" s="124"/>
      <c r="RKT10" s="124"/>
      <c r="RKU10" s="124"/>
      <c r="RKV10" s="124"/>
      <c r="RKW10" s="124"/>
      <c r="RKX10" s="124"/>
      <c r="RKY10" s="124"/>
      <c r="RKZ10" s="124"/>
      <c r="RLA10" s="124"/>
      <c r="RLB10" s="124"/>
      <c r="RLC10" s="124"/>
      <c r="RLD10" s="124"/>
      <c r="RLE10" s="124"/>
      <c r="RLF10" s="124"/>
      <c r="RLG10" s="124"/>
      <c r="RLH10" s="124"/>
      <c r="RLI10" s="124"/>
      <c r="RLJ10" s="124"/>
      <c r="RLK10" s="124"/>
      <c r="RLL10" s="124"/>
      <c r="RLM10" s="124"/>
      <c r="RLN10" s="124"/>
      <c r="RLO10" s="124"/>
      <c r="RLP10" s="124"/>
      <c r="RLQ10" s="124"/>
      <c r="RLR10" s="124"/>
      <c r="RLS10" s="124"/>
      <c r="RLT10" s="124"/>
      <c r="RLU10" s="124"/>
      <c r="RLV10" s="124"/>
      <c r="RLW10" s="124"/>
      <c r="RLX10" s="124"/>
      <c r="RLY10" s="124"/>
      <c r="RLZ10" s="124"/>
      <c r="RMA10" s="124"/>
      <c r="RMB10" s="124"/>
      <c r="RMC10" s="124"/>
      <c r="RMD10" s="124"/>
      <c r="RME10" s="124"/>
      <c r="RMF10" s="124"/>
      <c r="RMG10" s="124"/>
      <c r="RMH10" s="124"/>
      <c r="RMI10" s="124"/>
      <c r="RMJ10" s="124"/>
      <c r="RMK10" s="124"/>
      <c r="RML10" s="124"/>
      <c r="RMM10" s="124"/>
      <c r="RMN10" s="124"/>
      <c r="RMO10" s="124"/>
      <c r="RMP10" s="124"/>
      <c r="RMQ10" s="124"/>
      <c r="RMR10" s="124"/>
      <c r="RMS10" s="124"/>
      <c r="RMT10" s="124"/>
      <c r="RMU10" s="124"/>
      <c r="RMV10" s="124"/>
      <c r="RMW10" s="124"/>
      <c r="RMX10" s="124"/>
      <c r="RMY10" s="124"/>
      <c r="RMZ10" s="124"/>
      <c r="RNA10" s="124"/>
      <c r="RNB10" s="124"/>
      <c r="RNC10" s="124"/>
      <c r="RND10" s="124"/>
      <c r="RNE10" s="124"/>
      <c r="RNF10" s="124"/>
      <c r="RNG10" s="124"/>
      <c r="RNH10" s="124"/>
      <c r="RNI10" s="124"/>
      <c r="RNJ10" s="124"/>
      <c r="RNK10" s="124"/>
      <c r="RNL10" s="124"/>
      <c r="RNM10" s="124"/>
      <c r="RNN10" s="124"/>
      <c r="RNO10" s="124"/>
      <c r="RNP10" s="124"/>
      <c r="RNQ10" s="124"/>
      <c r="RNR10" s="124"/>
      <c r="RNS10" s="124"/>
      <c r="RNT10" s="124"/>
      <c r="RNU10" s="124"/>
      <c r="RNV10" s="124"/>
      <c r="RNW10" s="124"/>
      <c r="RNX10" s="124"/>
      <c r="RNY10" s="124"/>
      <c r="RNZ10" s="124"/>
      <c r="ROA10" s="124"/>
      <c r="ROB10" s="124"/>
      <c r="ROC10" s="124"/>
      <c r="ROD10" s="124"/>
      <c r="ROE10" s="124"/>
      <c r="ROF10" s="124"/>
      <c r="ROG10" s="124"/>
      <c r="ROH10" s="124"/>
      <c r="ROI10" s="124"/>
      <c r="ROJ10" s="124"/>
      <c r="ROK10" s="124"/>
      <c r="ROL10" s="124"/>
      <c r="ROM10" s="124"/>
      <c r="RON10" s="124"/>
      <c r="ROO10" s="124"/>
      <c r="ROP10" s="124"/>
      <c r="ROQ10" s="124"/>
      <c r="ROR10" s="124"/>
      <c r="ROS10" s="124"/>
      <c r="ROT10" s="124"/>
      <c r="ROU10" s="124"/>
      <c r="ROV10" s="124"/>
      <c r="ROW10" s="124"/>
      <c r="ROX10" s="124"/>
      <c r="ROY10" s="124"/>
      <c r="ROZ10" s="124"/>
      <c r="RPA10" s="124"/>
      <c r="RPB10" s="124"/>
      <c r="RPC10" s="124"/>
      <c r="RPD10" s="124"/>
      <c r="RPE10" s="124"/>
      <c r="RPF10" s="124"/>
      <c r="RPG10" s="124"/>
      <c r="RPH10" s="124"/>
      <c r="RPI10" s="124"/>
      <c r="RPJ10" s="124"/>
      <c r="RPK10" s="124"/>
      <c r="RPL10" s="124"/>
      <c r="RPM10" s="124"/>
      <c r="RPN10" s="124"/>
      <c r="RPO10" s="124"/>
      <c r="RPP10" s="124"/>
      <c r="RPQ10" s="124"/>
      <c r="RPR10" s="124"/>
      <c r="RPS10" s="124"/>
      <c r="RPT10" s="124"/>
      <c r="RPU10" s="124"/>
      <c r="RPV10" s="124"/>
      <c r="RPW10" s="124"/>
      <c r="RPX10" s="124"/>
      <c r="RPY10" s="124"/>
      <c r="RPZ10" s="124"/>
      <c r="RQA10" s="124"/>
      <c r="RQB10" s="124"/>
      <c r="RQC10" s="124"/>
      <c r="RQD10" s="124"/>
      <c r="RQE10" s="124"/>
      <c r="RQF10" s="124"/>
      <c r="RQG10" s="124"/>
      <c r="RQH10" s="124"/>
      <c r="RQI10" s="124"/>
      <c r="RQJ10" s="124"/>
      <c r="RQK10" s="124"/>
      <c r="RQL10" s="124"/>
      <c r="RQM10" s="124"/>
      <c r="RQN10" s="124"/>
      <c r="RQO10" s="124"/>
      <c r="RQP10" s="124"/>
      <c r="RQQ10" s="124"/>
      <c r="RQR10" s="124"/>
      <c r="RQS10" s="124"/>
      <c r="RQT10" s="124"/>
      <c r="RQU10" s="124"/>
      <c r="RQV10" s="124"/>
      <c r="RQW10" s="124"/>
      <c r="RQX10" s="124"/>
      <c r="RQY10" s="124"/>
      <c r="RQZ10" s="124"/>
      <c r="RRA10" s="124"/>
      <c r="RRB10" s="124"/>
      <c r="RRC10" s="124"/>
      <c r="RRD10" s="124"/>
      <c r="RRE10" s="124"/>
      <c r="RRF10" s="124"/>
      <c r="RRG10" s="124"/>
      <c r="RRH10" s="124"/>
      <c r="RRI10" s="124"/>
      <c r="RRJ10" s="124"/>
      <c r="RRK10" s="124"/>
      <c r="RRL10" s="124"/>
      <c r="RRM10" s="124"/>
      <c r="RRN10" s="124"/>
      <c r="RRO10" s="124"/>
      <c r="RRP10" s="124"/>
      <c r="RRQ10" s="124"/>
      <c r="RRR10" s="124"/>
      <c r="RRS10" s="124"/>
      <c r="RRT10" s="124"/>
      <c r="RRU10" s="124"/>
      <c r="RRV10" s="124"/>
      <c r="RRW10" s="124"/>
      <c r="RRX10" s="124"/>
      <c r="RRY10" s="124"/>
      <c r="RRZ10" s="124"/>
      <c r="RSA10" s="124"/>
      <c r="RSB10" s="124"/>
      <c r="RSC10" s="124"/>
      <c r="RSD10" s="124"/>
      <c r="RSE10" s="124"/>
      <c r="RSF10" s="124"/>
      <c r="RSG10" s="124"/>
      <c r="RSH10" s="124"/>
      <c r="RSI10" s="124"/>
      <c r="RSJ10" s="124"/>
      <c r="RSK10" s="124"/>
      <c r="RSL10" s="124"/>
      <c r="RSM10" s="124"/>
      <c r="RSN10" s="124"/>
      <c r="RSO10" s="124"/>
      <c r="RSP10" s="124"/>
      <c r="RSQ10" s="124"/>
      <c r="RSR10" s="124"/>
      <c r="RSS10" s="124"/>
      <c r="RST10" s="124"/>
      <c r="RSU10" s="124"/>
      <c r="RSV10" s="124"/>
      <c r="RSW10" s="124"/>
      <c r="RSX10" s="124"/>
      <c r="RSY10" s="124"/>
      <c r="RSZ10" s="124"/>
      <c r="RTA10" s="124"/>
      <c r="RTB10" s="124"/>
      <c r="RTC10" s="124"/>
      <c r="RTD10" s="124"/>
      <c r="RTE10" s="124"/>
      <c r="RTF10" s="124"/>
      <c r="RTG10" s="124"/>
      <c r="RTH10" s="124"/>
      <c r="RTI10" s="124"/>
      <c r="RTJ10" s="124"/>
      <c r="RTK10" s="124"/>
      <c r="RTL10" s="124"/>
      <c r="RTM10" s="124"/>
      <c r="RTN10" s="124"/>
      <c r="RTO10" s="124"/>
      <c r="RTP10" s="124"/>
      <c r="RTQ10" s="124"/>
      <c r="RTR10" s="124"/>
      <c r="RTS10" s="124"/>
      <c r="RTT10" s="124"/>
      <c r="RTU10" s="124"/>
      <c r="RTV10" s="124"/>
      <c r="RTW10" s="124"/>
      <c r="RTX10" s="124"/>
      <c r="RTY10" s="124"/>
      <c r="RTZ10" s="124"/>
      <c r="RUA10" s="124"/>
      <c r="RUB10" s="124"/>
      <c r="RUC10" s="124"/>
      <c r="RUD10" s="124"/>
      <c r="RUE10" s="124"/>
      <c r="RUF10" s="124"/>
      <c r="RUG10" s="124"/>
      <c r="RUH10" s="124"/>
      <c r="RUI10" s="124"/>
      <c r="RUJ10" s="124"/>
      <c r="RUK10" s="124"/>
      <c r="RUL10" s="124"/>
      <c r="RUM10" s="124"/>
      <c r="RUN10" s="124"/>
      <c r="RUO10" s="124"/>
      <c r="RUP10" s="124"/>
      <c r="RUQ10" s="124"/>
      <c r="RUR10" s="124"/>
      <c r="RUS10" s="124"/>
      <c r="RUT10" s="124"/>
      <c r="RUU10" s="124"/>
      <c r="RUV10" s="124"/>
      <c r="RUW10" s="124"/>
      <c r="RUX10" s="124"/>
      <c r="RUY10" s="124"/>
      <c r="RUZ10" s="124"/>
      <c r="RVA10" s="124"/>
      <c r="RVB10" s="124"/>
      <c r="RVC10" s="124"/>
      <c r="RVD10" s="124"/>
      <c r="RVE10" s="124"/>
      <c r="RVF10" s="124"/>
      <c r="RVG10" s="124"/>
      <c r="RVH10" s="124"/>
      <c r="RVI10" s="124"/>
      <c r="RVJ10" s="124"/>
      <c r="RVK10" s="124"/>
      <c r="RVL10" s="124"/>
      <c r="RVM10" s="124"/>
      <c r="RVN10" s="124"/>
      <c r="RVO10" s="124"/>
      <c r="RVP10" s="124"/>
      <c r="RVQ10" s="124"/>
      <c r="RVR10" s="124"/>
      <c r="RVS10" s="124"/>
      <c r="RVT10" s="124"/>
      <c r="RVU10" s="124"/>
      <c r="RVV10" s="124"/>
      <c r="RVW10" s="124"/>
      <c r="RVX10" s="124"/>
      <c r="RVY10" s="124"/>
      <c r="RVZ10" s="124"/>
      <c r="RWA10" s="124"/>
      <c r="RWB10" s="124"/>
      <c r="RWC10" s="124"/>
      <c r="RWD10" s="124"/>
      <c r="RWE10" s="124"/>
      <c r="RWF10" s="124"/>
      <c r="RWG10" s="124"/>
      <c r="RWH10" s="124"/>
      <c r="RWI10" s="124"/>
      <c r="RWJ10" s="124"/>
      <c r="RWK10" s="124"/>
      <c r="RWL10" s="124"/>
      <c r="RWM10" s="124"/>
      <c r="RWN10" s="124"/>
      <c r="RWO10" s="124"/>
      <c r="RWP10" s="124"/>
      <c r="RWQ10" s="124"/>
      <c r="RWR10" s="124"/>
      <c r="RWS10" s="124"/>
      <c r="RWT10" s="124"/>
      <c r="RWU10" s="124"/>
      <c r="RWV10" s="124"/>
      <c r="RWW10" s="124"/>
      <c r="RWX10" s="124"/>
      <c r="RWY10" s="124"/>
      <c r="RWZ10" s="124"/>
      <c r="RXA10" s="124"/>
      <c r="RXB10" s="124"/>
      <c r="RXC10" s="124"/>
      <c r="RXD10" s="124"/>
      <c r="RXE10" s="124"/>
      <c r="RXF10" s="124"/>
      <c r="RXG10" s="124"/>
      <c r="RXH10" s="124"/>
      <c r="RXI10" s="124"/>
      <c r="RXJ10" s="124"/>
      <c r="RXK10" s="124"/>
      <c r="RXL10" s="124"/>
      <c r="RXM10" s="124"/>
      <c r="RXN10" s="124"/>
      <c r="RXO10" s="124"/>
      <c r="RXP10" s="124"/>
      <c r="RXQ10" s="124"/>
      <c r="RXR10" s="124"/>
      <c r="RXS10" s="124"/>
      <c r="RXT10" s="124"/>
      <c r="RXU10" s="124"/>
      <c r="RXV10" s="124"/>
      <c r="RXW10" s="124"/>
      <c r="RXX10" s="124"/>
      <c r="RXY10" s="124"/>
      <c r="RXZ10" s="124"/>
      <c r="RYA10" s="124"/>
      <c r="RYB10" s="124"/>
      <c r="RYC10" s="124"/>
      <c r="RYD10" s="124"/>
      <c r="RYE10" s="124"/>
      <c r="RYF10" s="124"/>
      <c r="RYG10" s="124"/>
      <c r="RYH10" s="124"/>
      <c r="RYI10" s="124"/>
      <c r="RYJ10" s="124"/>
      <c r="RYK10" s="124"/>
      <c r="RYL10" s="124"/>
      <c r="RYM10" s="124"/>
      <c r="RYN10" s="124"/>
      <c r="RYO10" s="124"/>
      <c r="RYP10" s="124"/>
      <c r="RYQ10" s="124"/>
      <c r="RYR10" s="124"/>
      <c r="RYS10" s="124"/>
      <c r="RYT10" s="124"/>
      <c r="RYU10" s="124"/>
      <c r="RYV10" s="124"/>
      <c r="RYW10" s="124"/>
      <c r="RYX10" s="124"/>
      <c r="RYY10" s="124"/>
      <c r="RYZ10" s="124"/>
      <c r="RZA10" s="124"/>
      <c r="RZB10" s="124"/>
      <c r="RZC10" s="124"/>
      <c r="RZD10" s="124"/>
      <c r="RZE10" s="124"/>
      <c r="RZF10" s="124"/>
      <c r="RZG10" s="124"/>
      <c r="RZH10" s="124"/>
      <c r="RZI10" s="124"/>
      <c r="RZJ10" s="124"/>
      <c r="RZK10" s="124"/>
      <c r="RZL10" s="124"/>
      <c r="RZM10" s="124"/>
      <c r="RZN10" s="124"/>
      <c r="RZO10" s="124"/>
      <c r="RZP10" s="124"/>
      <c r="RZQ10" s="124"/>
      <c r="RZR10" s="124"/>
      <c r="RZS10" s="124"/>
      <c r="RZT10" s="124"/>
      <c r="RZU10" s="124"/>
      <c r="RZV10" s="124"/>
      <c r="RZW10" s="124"/>
      <c r="RZX10" s="124"/>
      <c r="RZY10" s="124"/>
      <c r="RZZ10" s="124"/>
      <c r="SAA10" s="124"/>
      <c r="SAB10" s="124"/>
      <c r="SAC10" s="124"/>
      <c r="SAD10" s="124"/>
      <c r="SAE10" s="124"/>
      <c r="SAF10" s="124"/>
      <c r="SAG10" s="124"/>
      <c r="SAH10" s="124"/>
      <c r="SAI10" s="124"/>
      <c r="SAJ10" s="124"/>
      <c r="SAK10" s="124"/>
      <c r="SAL10" s="124"/>
      <c r="SAM10" s="124"/>
      <c r="SAN10" s="124"/>
      <c r="SAO10" s="124"/>
      <c r="SAP10" s="124"/>
      <c r="SAQ10" s="124"/>
      <c r="SAR10" s="124"/>
      <c r="SAS10" s="124"/>
      <c r="SAT10" s="124"/>
      <c r="SAU10" s="124"/>
      <c r="SAV10" s="124"/>
      <c r="SAW10" s="124"/>
      <c r="SAX10" s="124"/>
      <c r="SAY10" s="124"/>
      <c r="SAZ10" s="124"/>
      <c r="SBA10" s="124"/>
      <c r="SBB10" s="124"/>
      <c r="SBC10" s="124"/>
      <c r="SBD10" s="124"/>
      <c r="SBE10" s="124"/>
      <c r="SBF10" s="124"/>
      <c r="SBG10" s="124"/>
      <c r="SBH10" s="124"/>
      <c r="SBI10" s="124"/>
      <c r="SBJ10" s="124"/>
      <c r="SBK10" s="124"/>
      <c r="SBL10" s="124"/>
      <c r="SBM10" s="124"/>
      <c r="SBN10" s="124"/>
      <c r="SBO10" s="124"/>
      <c r="SBP10" s="124"/>
      <c r="SBQ10" s="124"/>
      <c r="SBR10" s="124"/>
      <c r="SBS10" s="124"/>
      <c r="SBT10" s="124"/>
      <c r="SBU10" s="124"/>
      <c r="SBV10" s="124"/>
      <c r="SBW10" s="124"/>
      <c r="SBX10" s="124"/>
      <c r="SBY10" s="124"/>
      <c r="SBZ10" s="124"/>
      <c r="SCA10" s="124"/>
      <c r="SCB10" s="124"/>
      <c r="SCC10" s="124"/>
      <c r="SCD10" s="124"/>
      <c r="SCE10" s="124"/>
      <c r="SCF10" s="124"/>
      <c r="SCG10" s="124"/>
      <c r="SCH10" s="124"/>
      <c r="SCI10" s="124"/>
      <c r="SCJ10" s="124"/>
      <c r="SCK10" s="124"/>
      <c r="SCL10" s="124"/>
      <c r="SCM10" s="124"/>
      <c r="SCN10" s="124"/>
      <c r="SCO10" s="124"/>
      <c r="SCP10" s="124"/>
      <c r="SCQ10" s="124"/>
      <c r="SCR10" s="124"/>
      <c r="SCS10" s="124"/>
      <c r="SCT10" s="124"/>
      <c r="SCU10" s="124"/>
      <c r="SCV10" s="124"/>
      <c r="SCW10" s="124"/>
      <c r="SCX10" s="124"/>
      <c r="SCY10" s="124"/>
      <c r="SCZ10" s="124"/>
      <c r="SDA10" s="124"/>
      <c r="SDB10" s="124"/>
      <c r="SDC10" s="124"/>
      <c r="SDD10" s="124"/>
      <c r="SDE10" s="124"/>
      <c r="SDF10" s="124"/>
      <c r="SDG10" s="124"/>
      <c r="SDH10" s="124"/>
      <c r="SDI10" s="124"/>
      <c r="SDJ10" s="124"/>
      <c r="SDK10" s="124"/>
      <c r="SDL10" s="124"/>
      <c r="SDM10" s="124"/>
      <c r="SDN10" s="124"/>
      <c r="SDO10" s="124"/>
      <c r="SDP10" s="124"/>
      <c r="SDQ10" s="124"/>
      <c r="SDR10" s="124"/>
      <c r="SDS10" s="124"/>
      <c r="SDT10" s="124"/>
      <c r="SDU10" s="124"/>
      <c r="SDV10" s="124"/>
      <c r="SDW10" s="124"/>
      <c r="SDX10" s="124"/>
      <c r="SDY10" s="124"/>
      <c r="SDZ10" s="124"/>
      <c r="SEA10" s="124"/>
      <c r="SEB10" s="124"/>
      <c r="SEC10" s="124"/>
      <c r="SED10" s="124"/>
      <c r="SEE10" s="124"/>
      <c r="SEF10" s="124"/>
      <c r="SEG10" s="124"/>
      <c r="SEH10" s="124"/>
      <c r="SEI10" s="124"/>
      <c r="SEJ10" s="124"/>
      <c r="SEK10" s="124"/>
      <c r="SEL10" s="124"/>
      <c r="SEM10" s="124"/>
      <c r="SEN10" s="124"/>
      <c r="SEO10" s="124"/>
      <c r="SEP10" s="124"/>
      <c r="SEQ10" s="124"/>
      <c r="SER10" s="124"/>
      <c r="SES10" s="124"/>
      <c r="SET10" s="124"/>
      <c r="SEU10" s="124"/>
      <c r="SEV10" s="124"/>
      <c r="SEW10" s="124"/>
      <c r="SEX10" s="124"/>
      <c r="SEY10" s="124"/>
      <c r="SEZ10" s="124"/>
      <c r="SFA10" s="124"/>
      <c r="SFB10" s="124"/>
      <c r="SFC10" s="124"/>
      <c r="SFD10" s="124"/>
      <c r="SFE10" s="124"/>
      <c r="SFF10" s="124"/>
      <c r="SFG10" s="124"/>
      <c r="SFH10" s="124"/>
      <c r="SFI10" s="124"/>
      <c r="SFJ10" s="124"/>
      <c r="SFK10" s="124"/>
      <c r="SFL10" s="124"/>
      <c r="SFM10" s="124"/>
      <c r="SFN10" s="124"/>
      <c r="SFO10" s="124"/>
      <c r="SFP10" s="124"/>
      <c r="SFQ10" s="124"/>
      <c r="SFR10" s="124"/>
      <c r="SFS10" s="124"/>
      <c r="SFT10" s="124"/>
      <c r="SFU10" s="124"/>
      <c r="SFV10" s="124"/>
      <c r="SFW10" s="124"/>
      <c r="SFX10" s="124"/>
      <c r="SFY10" s="124"/>
      <c r="SFZ10" s="124"/>
      <c r="SGA10" s="124"/>
      <c r="SGB10" s="124"/>
      <c r="SGC10" s="124"/>
      <c r="SGD10" s="124"/>
      <c r="SGE10" s="124"/>
      <c r="SGF10" s="124"/>
      <c r="SGG10" s="124"/>
      <c r="SGH10" s="124"/>
      <c r="SGI10" s="124"/>
      <c r="SGJ10" s="124"/>
      <c r="SGK10" s="124"/>
      <c r="SGL10" s="124"/>
      <c r="SGM10" s="124"/>
      <c r="SGN10" s="124"/>
      <c r="SGO10" s="124"/>
      <c r="SGP10" s="124"/>
      <c r="SGQ10" s="124"/>
      <c r="SGR10" s="124"/>
      <c r="SGS10" s="124"/>
      <c r="SGT10" s="124"/>
      <c r="SGU10" s="124"/>
      <c r="SGV10" s="124"/>
      <c r="SGW10" s="124"/>
      <c r="SGX10" s="124"/>
      <c r="SGY10" s="124"/>
      <c r="SGZ10" s="124"/>
      <c r="SHA10" s="124"/>
      <c r="SHB10" s="124"/>
      <c r="SHC10" s="124"/>
      <c r="SHD10" s="124"/>
      <c r="SHE10" s="124"/>
      <c r="SHF10" s="124"/>
      <c r="SHG10" s="124"/>
      <c r="SHH10" s="124"/>
      <c r="SHI10" s="124"/>
      <c r="SHJ10" s="124"/>
      <c r="SHK10" s="124"/>
      <c r="SHL10" s="124"/>
      <c r="SHM10" s="124"/>
      <c r="SHN10" s="124"/>
      <c r="SHO10" s="124"/>
      <c r="SHP10" s="124"/>
      <c r="SHQ10" s="124"/>
      <c r="SHR10" s="124"/>
      <c r="SHS10" s="124"/>
      <c r="SHT10" s="124"/>
      <c r="SHU10" s="124"/>
      <c r="SHV10" s="124"/>
      <c r="SHW10" s="124"/>
      <c r="SHX10" s="124"/>
      <c r="SHY10" s="124"/>
      <c r="SHZ10" s="124"/>
      <c r="SIA10" s="124"/>
      <c r="SIB10" s="124"/>
      <c r="SIC10" s="124"/>
      <c r="SID10" s="124"/>
      <c r="SIE10" s="124"/>
      <c r="SIF10" s="124"/>
      <c r="SIG10" s="124"/>
      <c r="SIH10" s="124"/>
      <c r="SII10" s="124"/>
      <c r="SIJ10" s="124"/>
      <c r="SIK10" s="124"/>
      <c r="SIL10" s="124"/>
      <c r="SIM10" s="124"/>
      <c r="SIN10" s="124"/>
      <c r="SIO10" s="124"/>
      <c r="SIP10" s="124"/>
      <c r="SIQ10" s="124"/>
      <c r="SIR10" s="124"/>
      <c r="SIS10" s="124"/>
      <c r="SIT10" s="124"/>
      <c r="SIU10" s="124"/>
      <c r="SIV10" s="124"/>
      <c r="SIW10" s="124"/>
      <c r="SIX10" s="124"/>
      <c r="SIY10" s="124"/>
      <c r="SIZ10" s="124"/>
      <c r="SJA10" s="124"/>
      <c r="SJB10" s="124"/>
      <c r="SJC10" s="124"/>
      <c r="SJD10" s="124"/>
      <c r="SJE10" s="124"/>
      <c r="SJF10" s="124"/>
      <c r="SJG10" s="124"/>
      <c r="SJH10" s="124"/>
      <c r="SJI10" s="124"/>
      <c r="SJJ10" s="124"/>
      <c r="SJK10" s="124"/>
      <c r="SJL10" s="124"/>
      <c r="SJM10" s="124"/>
      <c r="SJN10" s="124"/>
      <c r="SJO10" s="124"/>
      <c r="SJP10" s="124"/>
      <c r="SJQ10" s="124"/>
      <c r="SJR10" s="124"/>
      <c r="SJS10" s="124"/>
      <c r="SJT10" s="124"/>
      <c r="SJU10" s="124"/>
      <c r="SJV10" s="124"/>
      <c r="SJW10" s="124"/>
      <c r="SJX10" s="124"/>
      <c r="SJY10" s="124"/>
      <c r="SJZ10" s="124"/>
      <c r="SKA10" s="124"/>
      <c r="SKB10" s="124"/>
      <c r="SKC10" s="124"/>
      <c r="SKD10" s="124"/>
      <c r="SKE10" s="124"/>
      <c r="SKF10" s="124"/>
      <c r="SKG10" s="124"/>
      <c r="SKH10" s="124"/>
      <c r="SKI10" s="124"/>
      <c r="SKJ10" s="124"/>
      <c r="SKK10" s="124"/>
      <c r="SKL10" s="124"/>
      <c r="SKM10" s="124"/>
      <c r="SKN10" s="124"/>
      <c r="SKO10" s="124"/>
      <c r="SKP10" s="124"/>
      <c r="SKQ10" s="124"/>
      <c r="SKR10" s="124"/>
      <c r="SKS10" s="124"/>
      <c r="SKT10" s="124"/>
      <c r="SKU10" s="124"/>
      <c r="SKV10" s="124"/>
      <c r="SKW10" s="124"/>
      <c r="SKX10" s="124"/>
      <c r="SKY10" s="124"/>
      <c r="SKZ10" s="124"/>
      <c r="SLA10" s="124"/>
      <c r="SLB10" s="124"/>
      <c r="SLC10" s="124"/>
      <c r="SLD10" s="124"/>
      <c r="SLE10" s="124"/>
      <c r="SLF10" s="124"/>
      <c r="SLG10" s="124"/>
      <c r="SLH10" s="124"/>
      <c r="SLI10" s="124"/>
      <c r="SLJ10" s="124"/>
      <c r="SLK10" s="124"/>
      <c r="SLL10" s="124"/>
      <c r="SLM10" s="124"/>
      <c r="SLN10" s="124"/>
      <c r="SLO10" s="124"/>
      <c r="SLP10" s="124"/>
      <c r="SLQ10" s="124"/>
      <c r="SLR10" s="124"/>
      <c r="SLS10" s="124"/>
      <c r="SLT10" s="124"/>
      <c r="SLU10" s="124"/>
      <c r="SLV10" s="124"/>
      <c r="SLW10" s="124"/>
      <c r="SLX10" s="124"/>
      <c r="SLY10" s="124"/>
      <c r="SLZ10" s="124"/>
      <c r="SMA10" s="124"/>
      <c r="SMB10" s="124"/>
      <c r="SMC10" s="124"/>
      <c r="SMD10" s="124"/>
      <c r="SME10" s="124"/>
      <c r="SMF10" s="124"/>
      <c r="SMG10" s="124"/>
      <c r="SMH10" s="124"/>
      <c r="SMI10" s="124"/>
      <c r="SMJ10" s="124"/>
      <c r="SMK10" s="124"/>
      <c r="SML10" s="124"/>
      <c r="SMM10" s="124"/>
      <c r="SMN10" s="124"/>
      <c r="SMO10" s="124"/>
      <c r="SMP10" s="124"/>
      <c r="SMQ10" s="124"/>
      <c r="SMR10" s="124"/>
      <c r="SMS10" s="124"/>
      <c r="SMT10" s="124"/>
      <c r="SMU10" s="124"/>
      <c r="SMV10" s="124"/>
      <c r="SMW10" s="124"/>
      <c r="SMX10" s="124"/>
      <c r="SMY10" s="124"/>
      <c r="SMZ10" s="124"/>
      <c r="SNA10" s="124"/>
      <c r="SNB10" s="124"/>
      <c r="SNC10" s="124"/>
      <c r="SND10" s="124"/>
      <c r="SNE10" s="124"/>
      <c r="SNF10" s="124"/>
      <c r="SNG10" s="124"/>
      <c r="SNH10" s="124"/>
      <c r="SNI10" s="124"/>
      <c r="SNJ10" s="124"/>
      <c r="SNK10" s="124"/>
      <c r="SNL10" s="124"/>
      <c r="SNM10" s="124"/>
      <c r="SNN10" s="124"/>
      <c r="SNO10" s="124"/>
      <c r="SNP10" s="124"/>
      <c r="SNQ10" s="124"/>
      <c r="SNR10" s="124"/>
      <c r="SNS10" s="124"/>
      <c r="SNT10" s="124"/>
      <c r="SNU10" s="124"/>
      <c r="SNV10" s="124"/>
      <c r="SNW10" s="124"/>
      <c r="SNX10" s="124"/>
      <c r="SNY10" s="124"/>
      <c r="SNZ10" s="124"/>
      <c r="SOA10" s="124"/>
      <c r="SOB10" s="124"/>
      <c r="SOC10" s="124"/>
      <c r="SOD10" s="124"/>
      <c r="SOE10" s="124"/>
      <c r="SOF10" s="124"/>
      <c r="SOG10" s="124"/>
      <c r="SOH10" s="124"/>
      <c r="SOI10" s="124"/>
      <c r="SOJ10" s="124"/>
      <c r="SOK10" s="124"/>
      <c r="SOL10" s="124"/>
      <c r="SOM10" s="124"/>
      <c r="SON10" s="124"/>
      <c r="SOO10" s="124"/>
      <c r="SOP10" s="124"/>
      <c r="SOQ10" s="124"/>
      <c r="SOR10" s="124"/>
      <c r="SOS10" s="124"/>
      <c r="SOT10" s="124"/>
      <c r="SOU10" s="124"/>
      <c r="SOV10" s="124"/>
      <c r="SOW10" s="124"/>
      <c r="SOX10" s="124"/>
      <c r="SOY10" s="124"/>
      <c r="SOZ10" s="124"/>
      <c r="SPA10" s="124"/>
      <c r="SPB10" s="124"/>
      <c r="SPC10" s="124"/>
      <c r="SPD10" s="124"/>
      <c r="SPE10" s="124"/>
      <c r="SPF10" s="124"/>
      <c r="SPG10" s="124"/>
      <c r="SPH10" s="124"/>
      <c r="SPI10" s="124"/>
      <c r="SPJ10" s="124"/>
      <c r="SPK10" s="124"/>
      <c r="SPL10" s="124"/>
      <c r="SPM10" s="124"/>
      <c r="SPN10" s="124"/>
      <c r="SPO10" s="124"/>
      <c r="SPP10" s="124"/>
      <c r="SPQ10" s="124"/>
      <c r="SPR10" s="124"/>
      <c r="SPS10" s="124"/>
      <c r="SPT10" s="124"/>
      <c r="SPU10" s="124"/>
      <c r="SPV10" s="124"/>
      <c r="SPW10" s="124"/>
      <c r="SPX10" s="124"/>
      <c r="SPY10" s="124"/>
      <c r="SPZ10" s="124"/>
      <c r="SQA10" s="124"/>
      <c r="SQB10" s="124"/>
      <c r="SQC10" s="124"/>
      <c r="SQD10" s="124"/>
      <c r="SQE10" s="124"/>
      <c r="SQF10" s="124"/>
      <c r="SQG10" s="124"/>
      <c r="SQH10" s="124"/>
      <c r="SQI10" s="124"/>
      <c r="SQJ10" s="124"/>
      <c r="SQK10" s="124"/>
      <c r="SQL10" s="124"/>
      <c r="SQM10" s="124"/>
      <c r="SQN10" s="124"/>
      <c r="SQO10" s="124"/>
      <c r="SQP10" s="124"/>
      <c r="SQQ10" s="124"/>
      <c r="SQR10" s="124"/>
      <c r="SQS10" s="124"/>
      <c r="SQT10" s="124"/>
      <c r="SQU10" s="124"/>
      <c r="SQV10" s="124"/>
      <c r="SQW10" s="124"/>
      <c r="SQX10" s="124"/>
      <c r="SQY10" s="124"/>
      <c r="SQZ10" s="124"/>
      <c r="SRA10" s="124"/>
      <c r="SRB10" s="124"/>
      <c r="SRC10" s="124"/>
      <c r="SRD10" s="124"/>
      <c r="SRE10" s="124"/>
      <c r="SRF10" s="124"/>
      <c r="SRG10" s="124"/>
      <c r="SRH10" s="124"/>
      <c r="SRI10" s="124"/>
      <c r="SRJ10" s="124"/>
      <c r="SRK10" s="124"/>
      <c r="SRL10" s="124"/>
      <c r="SRM10" s="124"/>
      <c r="SRN10" s="124"/>
      <c r="SRO10" s="124"/>
      <c r="SRP10" s="124"/>
      <c r="SRQ10" s="124"/>
      <c r="SRR10" s="124"/>
      <c r="SRS10" s="124"/>
      <c r="SRT10" s="124"/>
      <c r="SRU10" s="124"/>
      <c r="SRV10" s="124"/>
      <c r="SRW10" s="124"/>
      <c r="SRX10" s="124"/>
      <c r="SRY10" s="124"/>
      <c r="SRZ10" s="124"/>
      <c r="SSA10" s="124"/>
      <c r="SSB10" s="124"/>
      <c r="SSC10" s="124"/>
      <c r="SSD10" s="124"/>
      <c r="SSE10" s="124"/>
      <c r="SSF10" s="124"/>
      <c r="SSG10" s="124"/>
      <c r="SSH10" s="124"/>
      <c r="SSI10" s="124"/>
      <c r="SSJ10" s="124"/>
      <c r="SSK10" s="124"/>
      <c r="SSL10" s="124"/>
      <c r="SSM10" s="124"/>
      <c r="SSN10" s="124"/>
      <c r="SSO10" s="124"/>
      <c r="SSP10" s="124"/>
      <c r="SSQ10" s="124"/>
      <c r="SSR10" s="124"/>
      <c r="SSS10" s="124"/>
      <c r="SST10" s="124"/>
      <c r="SSU10" s="124"/>
      <c r="SSV10" s="124"/>
      <c r="SSW10" s="124"/>
      <c r="SSX10" s="124"/>
      <c r="SSY10" s="124"/>
      <c r="SSZ10" s="124"/>
      <c r="STA10" s="124"/>
      <c r="STB10" s="124"/>
      <c r="STC10" s="124"/>
      <c r="STD10" s="124"/>
      <c r="STE10" s="124"/>
      <c r="STF10" s="124"/>
      <c r="STG10" s="124"/>
      <c r="STH10" s="124"/>
      <c r="STI10" s="124"/>
      <c r="STJ10" s="124"/>
      <c r="STK10" s="124"/>
      <c r="STL10" s="124"/>
      <c r="STM10" s="124"/>
      <c r="STN10" s="124"/>
      <c r="STO10" s="124"/>
      <c r="STP10" s="124"/>
      <c r="STQ10" s="124"/>
      <c r="STR10" s="124"/>
      <c r="STS10" s="124"/>
      <c r="STT10" s="124"/>
      <c r="STU10" s="124"/>
      <c r="STV10" s="124"/>
      <c r="STW10" s="124"/>
      <c r="STX10" s="124"/>
      <c r="STY10" s="124"/>
      <c r="STZ10" s="124"/>
      <c r="SUA10" s="124"/>
      <c r="SUB10" s="124"/>
      <c r="SUC10" s="124"/>
      <c r="SUD10" s="124"/>
      <c r="SUE10" s="124"/>
      <c r="SUF10" s="124"/>
      <c r="SUG10" s="124"/>
      <c r="SUH10" s="124"/>
      <c r="SUI10" s="124"/>
      <c r="SUJ10" s="124"/>
      <c r="SUK10" s="124"/>
      <c r="SUL10" s="124"/>
      <c r="SUM10" s="124"/>
      <c r="SUN10" s="124"/>
      <c r="SUO10" s="124"/>
      <c r="SUP10" s="124"/>
      <c r="SUQ10" s="124"/>
      <c r="SUR10" s="124"/>
      <c r="SUS10" s="124"/>
      <c r="SUT10" s="124"/>
      <c r="SUU10" s="124"/>
      <c r="SUV10" s="124"/>
      <c r="SUW10" s="124"/>
      <c r="SUX10" s="124"/>
      <c r="SUY10" s="124"/>
      <c r="SUZ10" s="124"/>
      <c r="SVA10" s="124"/>
      <c r="SVB10" s="124"/>
      <c r="SVC10" s="124"/>
      <c r="SVD10" s="124"/>
      <c r="SVE10" s="124"/>
      <c r="SVF10" s="124"/>
      <c r="SVG10" s="124"/>
      <c r="SVH10" s="124"/>
      <c r="SVI10" s="124"/>
      <c r="SVJ10" s="124"/>
      <c r="SVK10" s="124"/>
      <c r="SVL10" s="124"/>
      <c r="SVM10" s="124"/>
      <c r="SVN10" s="124"/>
      <c r="SVO10" s="124"/>
      <c r="SVP10" s="124"/>
      <c r="SVQ10" s="124"/>
      <c r="SVR10" s="124"/>
      <c r="SVS10" s="124"/>
      <c r="SVT10" s="124"/>
      <c r="SVU10" s="124"/>
      <c r="SVV10" s="124"/>
      <c r="SVW10" s="124"/>
      <c r="SVX10" s="124"/>
      <c r="SVY10" s="124"/>
      <c r="SVZ10" s="124"/>
      <c r="SWA10" s="124"/>
      <c r="SWB10" s="124"/>
      <c r="SWC10" s="124"/>
      <c r="SWD10" s="124"/>
      <c r="SWE10" s="124"/>
      <c r="SWF10" s="124"/>
      <c r="SWG10" s="124"/>
      <c r="SWH10" s="124"/>
      <c r="SWI10" s="124"/>
      <c r="SWJ10" s="124"/>
      <c r="SWK10" s="124"/>
      <c r="SWL10" s="124"/>
      <c r="SWM10" s="124"/>
      <c r="SWN10" s="124"/>
      <c r="SWO10" s="124"/>
      <c r="SWP10" s="124"/>
      <c r="SWQ10" s="124"/>
      <c r="SWR10" s="124"/>
      <c r="SWS10" s="124"/>
      <c r="SWT10" s="124"/>
      <c r="SWU10" s="124"/>
      <c r="SWV10" s="124"/>
      <c r="SWW10" s="124"/>
      <c r="SWX10" s="124"/>
      <c r="SWY10" s="124"/>
      <c r="SWZ10" s="124"/>
      <c r="SXA10" s="124"/>
      <c r="SXB10" s="124"/>
      <c r="SXC10" s="124"/>
      <c r="SXD10" s="124"/>
      <c r="SXE10" s="124"/>
      <c r="SXF10" s="124"/>
      <c r="SXG10" s="124"/>
      <c r="SXH10" s="124"/>
      <c r="SXI10" s="124"/>
      <c r="SXJ10" s="124"/>
      <c r="SXK10" s="124"/>
      <c r="SXL10" s="124"/>
      <c r="SXM10" s="124"/>
      <c r="SXN10" s="124"/>
      <c r="SXO10" s="124"/>
      <c r="SXP10" s="124"/>
      <c r="SXQ10" s="124"/>
      <c r="SXR10" s="124"/>
      <c r="SXS10" s="124"/>
      <c r="SXT10" s="124"/>
      <c r="SXU10" s="124"/>
      <c r="SXV10" s="124"/>
      <c r="SXW10" s="124"/>
      <c r="SXX10" s="124"/>
      <c r="SXY10" s="124"/>
      <c r="SXZ10" s="124"/>
      <c r="SYA10" s="124"/>
      <c r="SYB10" s="124"/>
      <c r="SYC10" s="124"/>
      <c r="SYD10" s="124"/>
      <c r="SYE10" s="124"/>
      <c r="SYF10" s="124"/>
      <c r="SYG10" s="124"/>
      <c r="SYH10" s="124"/>
      <c r="SYI10" s="124"/>
      <c r="SYJ10" s="124"/>
      <c r="SYK10" s="124"/>
      <c r="SYL10" s="124"/>
      <c r="SYM10" s="124"/>
      <c r="SYN10" s="124"/>
      <c r="SYO10" s="124"/>
      <c r="SYP10" s="124"/>
      <c r="SYQ10" s="124"/>
      <c r="SYR10" s="124"/>
      <c r="SYS10" s="124"/>
      <c r="SYT10" s="124"/>
      <c r="SYU10" s="124"/>
      <c r="SYV10" s="124"/>
      <c r="SYW10" s="124"/>
      <c r="SYX10" s="124"/>
      <c r="SYY10" s="124"/>
      <c r="SYZ10" s="124"/>
      <c r="SZA10" s="124"/>
      <c r="SZB10" s="124"/>
      <c r="SZC10" s="124"/>
      <c r="SZD10" s="124"/>
      <c r="SZE10" s="124"/>
      <c r="SZF10" s="124"/>
      <c r="SZG10" s="124"/>
      <c r="SZH10" s="124"/>
      <c r="SZI10" s="124"/>
      <c r="SZJ10" s="124"/>
      <c r="SZK10" s="124"/>
      <c r="SZL10" s="124"/>
      <c r="SZM10" s="124"/>
      <c r="SZN10" s="124"/>
      <c r="SZO10" s="124"/>
      <c r="SZP10" s="124"/>
      <c r="SZQ10" s="124"/>
      <c r="SZR10" s="124"/>
      <c r="SZS10" s="124"/>
      <c r="SZT10" s="124"/>
      <c r="SZU10" s="124"/>
      <c r="SZV10" s="124"/>
      <c r="SZW10" s="124"/>
      <c r="SZX10" s="124"/>
      <c r="SZY10" s="124"/>
      <c r="SZZ10" s="124"/>
      <c r="TAA10" s="124"/>
      <c r="TAB10" s="124"/>
      <c r="TAC10" s="124"/>
      <c r="TAD10" s="124"/>
      <c r="TAE10" s="124"/>
      <c r="TAF10" s="124"/>
      <c r="TAG10" s="124"/>
      <c r="TAH10" s="124"/>
      <c r="TAI10" s="124"/>
      <c r="TAJ10" s="124"/>
      <c r="TAK10" s="124"/>
      <c r="TAL10" s="124"/>
      <c r="TAM10" s="124"/>
      <c r="TAN10" s="124"/>
      <c r="TAO10" s="124"/>
      <c r="TAP10" s="124"/>
      <c r="TAQ10" s="124"/>
      <c r="TAR10" s="124"/>
      <c r="TAS10" s="124"/>
      <c r="TAT10" s="124"/>
      <c r="TAU10" s="124"/>
      <c r="TAV10" s="124"/>
      <c r="TAW10" s="124"/>
      <c r="TAX10" s="124"/>
      <c r="TAY10" s="124"/>
      <c r="TAZ10" s="124"/>
      <c r="TBA10" s="124"/>
      <c r="TBB10" s="124"/>
      <c r="TBC10" s="124"/>
      <c r="TBD10" s="124"/>
      <c r="TBE10" s="124"/>
      <c r="TBF10" s="124"/>
      <c r="TBG10" s="124"/>
      <c r="TBH10" s="124"/>
      <c r="TBI10" s="124"/>
      <c r="TBJ10" s="124"/>
      <c r="TBK10" s="124"/>
      <c r="TBL10" s="124"/>
      <c r="TBM10" s="124"/>
      <c r="TBN10" s="124"/>
      <c r="TBO10" s="124"/>
      <c r="TBP10" s="124"/>
      <c r="TBQ10" s="124"/>
      <c r="TBR10" s="124"/>
      <c r="TBS10" s="124"/>
      <c r="TBT10" s="124"/>
      <c r="TBU10" s="124"/>
      <c r="TBV10" s="124"/>
      <c r="TBW10" s="124"/>
      <c r="TBX10" s="124"/>
      <c r="TBY10" s="124"/>
      <c r="TBZ10" s="124"/>
      <c r="TCA10" s="124"/>
      <c r="TCB10" s="124"/>
      <c r="TCC10" s="124"/>
      <c r="TCD10" s="124"/>
      <c r="TCE10" s="124"/>
      <c r="TCF10" s="124"/>
      <c r="TCG10" s="124"/>
      <c r="TCH10" s="124"/>
      <c r="TCI10" s="124"/>
      <c r="TCJ10" s="124"/>
      <c r="TCK10" s="124"/>
      <c r="TCL10" s="124"/>
      <c r="TCM10" s="124"/>
      <c r="TCN10" s="124"/>
      <c r="TCO10" s="124"/>
      <c r="TCP10" s="124"/>
      <c r="TCQ10" s="124"/>
      <c r="TCR10" s="124"/>
      <c r="TCS10" s="124"/>
      <c r="TCT10" s="124"/>
      <c r="TCU10" s="124"/>
      <c r="TCV10" s="124"/>
      <c r="TCW10" s="124"/>
      <c r="TCX10" s="124"/>
      <c r="TCY10" s="124"/>
      <c r="TCZ10" s="124"/>
      <c r="TDA10" s="124"/>
      <c r="TDB10" s="124"/>
      <c r="TDC10" s="124"/>
      <c r="TDD10" s="124"/>
      <c r="TDE10" s="124"/>
      <c r="TDF10" s="124"/>
      <c r="TDG10" s="124"/>
      <c r="TDH10" s="124"/>
      <c r="TDI10" s="124"/>
      <c r="TDJ10" s="124"/>
      <c r="TDK10" s="124"/>
      <c r="TDL10" s="124"/>
      <c r="TDM10" s="124"/>
      <c r="TDN10" s="124"/>
      <c r="TDO10" s="124"/>
      <c r="TDP10" s="124"/>
      <c r="TDQ10" s="124"/>
      <c r="TDR10" s="124"/>
      <c r="TDS10" s="124"/>
      <c r="TDT10" s="124"/>
      <c r="TDU10" s="124"/>
      <c r="TDV10" s="124"/>
      <c r="TDW10" s="124"/>
      <c r="TDX10" s="124"/>
      <c r="TDY10" s="124"/>
      <c r="TDZ10" s="124"/>
      <c r="TEA10" s="124"/>
      <c r="TEB10" s="124"/>
      <c r="TEC10" s="124"/>
      <c r="TED10" s="124"/>
      <c r="TEE10" s="124"/>
      <c r="TEF10" s="124"/>
      <c r="TEG10" s="124"/>
      <c r="TEH10" s="124"/>
      <c r="TEI10" s="124"/>
      <c r="TEJ10" s="124"/>
      <c r="TEK10" s="124"/>
      <c r="TEL10" s="124"/>
      <c r="TEM10" s="124"/>
      <c r="TEN10" s="124"/>
      <c r="TEO10" s="124"/>
      <c r="TEP10" s="124"/>
      <c r="TEQ10" s="124"/>
      <c r="TER10" s="124"/>
      <c r="TES10" s="124"/>
      <c r="TET10" s="124"/>
      <c r="TEU10" s="124"/>
      <c r="TEV10" s="124"/>
      <c r="TEW10" s="124"/>
      <c r="TEX10" s="124"/>
      <c r="TEY10" s="124"/>
      <c r="TEZ10" s="124"/>
      <c r="TFA10" s="124"/>
      <c r="TFB10" s="124"/>
      <c r="TFC10" s="124"/>
      <c r="TFD10" s="124"/>
      <c r="TFE10" s="124"/>
      <c r="TFF10" s="124"/>
      <c r="TFG10" s="124"/>
      <c r="TFH10" s="124"/>
      <c r="TFI10" s="124"/>
      <c r="TFJ10" s="124"/>
      <c r="TFK10" s="124"/>
      <c r="TFL10" s="124"/>
      <c r="TFM10" s="124"/>
      <c r="TFN10" s="124"/>
      <c r="TFO10" s="124"/>
      <c r="TFP10" s="124"/>
      <c r="TFQ10" s="124"/>
      <c r="TFR10" s="124"/>
      <c r="TFS10" s="124"/>
      <c r="TFT10" s="124"/>
      <c r="TFU10" s="124"/>
      <c r="TFV10" s="124"/>
      <c r="TFW10" s="124"/>
      <c r="TFX10" s="124"/>
      <c r="TFY10" s="124"/>
      <c r="TFZ10" s="124"/>
      <c r="TGA10" s="124"/>
      <c r="TGB10" s="124"/>
      <c r="TGC10" s="124"/>
      <c r="TGD10" s="124"/>
      <c r="TGE10" s="124"/>
      <c r="TGF10" s="124"/>
      <c r="TGG10" s="124"/>
      <c r="TGH10" s="124"/>
      <c r="TGI10" s="124"/>
      <c r="TGJ10" s="124"/>
      <c r="TGK10" s="124"/>
      <c r="TGL10" s="124"/>
      <c r="TGM10" s="124"/>
      <c r="TGN10" s="124"/>
      <c r="TGO10" s="124"/>
      <c r="TGP10" s="124"/>
      <c r="TGQ10" s="124"/>
      <c r="TGR10" s="124"/>
      <c r="TGS10" s="124"/>
      <c r="TGT10" s="124"/>
      <c r="TGU10" s="124"/>
      <c r="TGV10" s="124"/>
      <c r="TGW10" s="124"/>
      <c r="TGX10" s="124"/>
      <c r="TGY10" s="124"/>
      <c r="TGZ10" s="124"/>
      <c r="THA10" s="124"/>
      <c r="THB10" s="124"/>
      <c r="THC10" s="124"/>
      <c r="THD10" s="124"/>
      <c r="THE10" s="124"/>
      <c r="THF10" s="124"/>
      <c r="THG10" s="124"/>
      <c r="THH10" s="124"/>
      <c r="THI10" s="124"/>
      <c r="THJ10" s="124"/>
      <c r="THK10" s="124"/>
      <c r="THL10" s="124"/>
      <c r="THM10" s="124"/>
      <c r="THN10" s="124"/>
      <c r="THO10" s="124"/>
      <c r="THP10" s="124"/>
      <c r="THQ10" s="124"/>
      <c r="THR10" s="124"/>
      <c r="THS10" s="124"/>
      <c r="THT10" s="124"/>
      <c r="THU10" s="124"/>
      <c r="THV10" s="124"/>
      <c r="THW10" s="124"/>
      <c r="THX10" s="124"/>
      <c r="THY10" s="124"/>
      <c r="THZ10" s="124"/>
      <c r="TIA10" s="124"/>
      <c r="TIB10" s="124"/>
      <c r="TIC10" s="124"/>
      <c r="TID10" s="124"/>
      <c r="TIE10" s="124"/>
      <c r="TIF10" s="124"/>
      <c r="TIG10" s="124"/>
      <c r="TIH10" s="124"/>
      <c r="TII10" s="124"/>
      <c r="TIJ10" s="124"/>
      <c r="TIK10" s="124"/>
      <c r="TIL10" s="124"/>
      <c r="TIM10" s="124"/>
      <c r="TIN10" s="124"/>
      <c r="TIO10" s="124"/>
      <c r="TIP10" s="124"/>
      <c r="TIQ10" s="124"/>
      <c r="TIR10" s="124"/>
      <c r="TIS10" s="124"/>
      <c r="TIT10" s="124"/>
      <c r="TIU10" s="124"/>
      <c r="TIV10" s="124"/>
      <c r="TIW10" s="124"/>
      <c r="TIX10" s="124"/>
      <c r="TIY10" s="124"/>
      <c r="TIZ10" s="124"/>
      <c r="TJA10" s="124"/>
      <c r="TJB10" s="124"/>
      <c r="TJC10" s="124"/>
      <c r="TJD10" s="124"/>
      <c r="TJE10" s="124"/>
      <c r="TJF10" s="124"/>
      <c r="TJG10" s="124"/>
      <c r="TJH10" s="124"/>
      <c r="TJI10" s="124"/>
      <c r="TJJ10" s="124"/>
      <c r="TJK10" s="124"/>
      <c r="TJL10" s="124"/>
      <c r="TJM10" s="124"/>
      <c r="TJN10" s="124"/>
      <c r="TJO10" s="124"/>
      <c r="TJP10" s="124"/>
      <c r="TJQ10" s="124"/>
      <c r="TJR10" s="124"/>
      <c r="TJS10" s="124"/>
      <c r="TJT10" s="124"/>
      <c r="TJU10" s="124"/>
      <c r="TJV10" s="124"/>
      <c r="TJW10" s="124"/>
      <c r="TJX10" s="124"/>
      <c r="TJY10" s="124"/>
      <c r="TJZ10" s="124"/>
      <c r="TKA10" s="124"/>
      <c r="TKB10" s="124"/>
      <c r="TKC10" s="124"/>
      <c r="TKD10" s="124"/>
      <c r="TKE10" s="124"/>
      <c r="TKF10" s="124"/>
      <c r="TKG10" s="124"/>
      <c r="TKH10" s="124"/>
      <c r="TKI10" s="124"/>
      <c r="TKJ10" s="124"/>
      <c r="TKK10" s="124"/>
      <c r="TKL10" s="124"/>
      <c r="TKM10" s="124"/>
      <c r="TKN10" s="124"/>
      <c r="TKO10" s="124"/>
      <c r="TKP10" s="124"/>
      <c r="TKQ10" s="124"/>
      <c r="TKR10" s="124"/>
      <c r="TKS10" s="124"/>
      <c r="TKT10" s="124"/>
      <c r="TKU10" s="124"/>
      <c r="TKV10" s="124"/>
      <c r="TKW10" s="124"/>
      <c r="TKX10" s="124"/>
      <c r="TKY10" s="124"/>
      <c r="TKZ10" s="124"/>
      <c r="TLA10" s="124"/>
      <c r="TLB10" s="124"/>
      <c r="TLC10" s="124"/>
      <c r="TLD10" s="124"/>
      <c r="TLE10" s="124"/>
      <c r="TLF10" s="124"/>
      <c r="TLG10" s="124"/>
      <c r="TLH10" s="124"/>
      <c r="TLI10" s="124"/>
      <c r="TLJ10" s="124"/>
      <c r="TLK10" s="124"/>
      <c r="TLL10" s="124"/>
      <c r="TLM10" s="124"/>
      <c r="TLN10" s="124"/>
      <c r="TLO10" s="124"/>
      <c r="TLP10" s="124"/>
      <c r="TLQ10" s="124"/>
      <c r="TLR10" s="124"/>
      <c r="TLS10" s="124"/>
      <c r="TLT10" s="124"/>
      <c r="TLU10" s="124"/>
      <c r="TLV10" s="124"/>
      <c r="TLW10" s="124"/>
      <c r="TLX10" s="124"/>
      <c r="TLY10" s="124"/>
      <c r="TLZ10" s="124"/>
      <c r="TMA10" s="124"/>
      <c r="TMB10" s="124"/>
      <c r="TMC10" s="124"/>
      <c r="TMD10" s="124"/>
      <c r="TME10" s="124"/>
      <c r="TMF10" s="124"/>
      <c r="TMG10" s="124"/>
      <c r="TMH10" s="124"/>
      <c r="TMI10" s="124"/>
      <c r="TMJ10" s="124"/>
      <c r="TMK10" s="124"/>
      <c r="TML10" s="124"/>
      <c r="TMM10" s="124"/>
      <c r="TMN10" s="124"/>
      <c r="TMO10" s="124"/>
      <c r="TMP10" s="124"/>
      <c r="TMQ10" s="124"/>
      <c r="TMR10" s="124"/>
      <c r="TMS10" s="124"/>
      <c r="TMT10" s="124"/>
      <c r="TMU10" s="124"/>
      <c r="TMV10" s="124"/>
      <c r="TMW10" s="124"/>
      <c r="TMX10" s="124"/>
      <c r="TMY10" s="124"/>
      <c r="TMZ10" s="124"/>
      <c r="TNA10" s="124"/>
      <c r="TNB10" s="124"/>
      <c r="TNC10" s="124"/>
      <c r="TND10" s="124"/>
      <c r="TNE10" s="124"/>
      <c r="TNF10" s="124"/>
      <c r="TNG10" s="124"/>
      <c r="TNH10" s="124"/>
      <c r="TNI10" s="124"/>
      <c r="TNJ10" s="124"/>
      <c r="TNK10" s="124"/>
      <c r="TNL10" s="124"/>
      <c r="TNM10" s="124"/>
      <c r="TNN10" s="124"/>
      <c r="TNO10" s="124"/>
      <c r="TNP10" s="124"/>
      <c r="TNQ10" s="124"/>
      <c r="TNR10" s="124"/>
      <c r="TNS10" s="124"/>
      <c r="TNT10" s="124"/>
      <c r="TNU10" s="124"/>
      <c r="TNV10" s="124"/>
      <c r="TNW10" s="124"/>
      <c r="TNX10" s="124"/>
      <c r="TNY10" s="124"/>
      <c r="TNZ10" s="124"/>
      <c r="TOA10" s="124"/>
      <c r="TOB10" s="124"/>
      <c r="TOC10" s="124"/>
      <c r="TOD10" s="124"/>
      <c r="TOE10" s="124"/>
      <c r="TOF10" s="124"/>
      <c r="TOG10" s="124"/>
      <c r="TOH10" s="124"/>
      <c r="TOI10" s="124"/>
      <c r="TOJ10" s="124"/>
      <c r="TOK10" s="124"/>
      <c r="TOL10" s="124"/>
      <c r="TOM10" s="124"/>
      <c r="TON10" s="124"/>
      <c r="TOO10" s="124"/>
      <c r="TOP10" s="124"/>
      <c r="TOQ10" s="124"/>
      <c r="TOR10" s="124"/>
      <c r="TOS10" s="124"/>
      <c r="TOT10" s="124"/>
      <c r="TOU10" s="124"/>
      <c r="TOV10" s="124"/>
      <c r="TOW10" s="124"/>
      <c r="TOX10" s="124"/>
      <c r="TOY10" s="124"/>
      <c r="TOZ10" s="124"/>
      <c r="TPA10" s="124"/>
      <c r="TPB10" s="124"/>
      <c r="TPC10" s="124"/>
      <c r="TPD10" s="124"/>
      <c r="TPE10" s="124"/>
      <c r="TPF10" s="124"/>
      <c r="TPG10" s="124"/>
      <c r="TPH10" s="124"/>
      <c r="TPI10" s="124"/>
      <c r="TPJ10" s="124"/>
      <c r="TPK10" s="124"/>
      <c r="TPL10" s="124"/>
      <c r="TPM10" s="124"/>
      <c r="TPN10" s="124"/>
      <c r="TPO10" s="124"/>
      <c r="TPP10" s="124"/>
      <c r="TPQ10" s="124"/>
      <c r="TPR10" s="124"/>
      <c r="TPS10" s="124"/>
      <c r="TPT10" s="124"/>
      <c r="TPU10" s="124"/>
      <c r="TPV10" s="124"/>
      <c r="TPW10" s="124"/>
      <c r="TPX10" s="124"/>
      <c r="TPY10" s="124"/>
      <c r="TPZ10" s="124"/>
      <c r="TQA10" s="124"/>
      <c r="TQB10" s="124"/>
      <c r="TQC10" s="124"/>
      <c r="TQD10" s="124"/>
      <c r="TQE10" s="124"/>
      <c r="TQF10" s="124"/>
      <c r="TQG10" s="124"/>
      <c r="TQH10" s="124"/>
      <c r="TQI10" s="124"/>
      <c r="TQJ10" s="124"/>
      <c r="TQK10" s="124"/>
      <c r="TQL10" s="124"/>
      <c r="TQM10" s="124"/>
      <c r="TQN10" s="124"/>
      <c r="TQO10" s="124"/>
      <c r="TQP10" s="124"/>
      <c r="TQQ10" s="124"/>
      <c r="TQR10" s="124"/>
      <c r="TQS10" s="124"/>
      <c r="TQT10" s="124"/>
      <c r="TQU10" s="124"/>
      <c r="TQV10" s="124"/>
      <c r="TQW10" s="124"/>
      <c r="TQX10" s="124"/>
      <c r="TQY10" s="124"/>
      <c r="TQZ10" s="124"/>
      <c r="TRA10" s="124"/>
      <c r="TRB10" s="124"/>
      <c r="TRC10" s="124"/>
      <c r="TRD10" s="124"/>
      <c r="TRE10" s="124"/>
      <c r="TRF10" s="124"/>
      <c r="TRG10" s="124"/>
      <c r="TRH10" s="124"/>
      <c r="TRI10" s="124"/>
      <c r="TRJ10" s="124"/>
      <c r="TRK10" s="124"/>
      <c r="TRL10" s="124"/>
      <c r="TRM10" s="124"/>
      <c r="TRN10" s="124"/>
      <c r="TRO10" s="124"/>
      <c r="TRP10" s="124"/>
      <c r="TRQ10" s="124"/>
      <c r="TRR10" s="124"/>
      <c r="TRS10" s="124"/>
      <c r="TRT10" s="124"/>
      <c r="TRU10" s="124"/>
      <c r="TRV10" s="124"/>
      <c r="TRW10" s="124"/>
      <c r="TRX10" s="124"/>
      <c r="TRY10" s="124"/>
      <c r="TRZ10" s="124"/>
      <c r="TSA10" s="124"/>
      <c r="TSB10" s="124"/>
      <c r="TSC10" s="124"/>
      <c r="TSD10" s="124"/>
      <c r="TSE10" s="124"/>
      <c r="TSF10" s="124"/>
      <c r="TSG10" s="124"/>
      <c r="TSH10" s="124"/>
      <c r="TSI10" s="124"/>
      <c r="TSJ10" s="124"/>
      <c r="TSK10" s="124"/>
      <c r="TSL10" s="124"/>
      <c r="TSM10" s="124"/>
      <c r="TSN10" s="124"/>
      <c r="TSO10" s="124"/>
      <c r="TSP10" s="124"/>
      <c r="TSQ10" s="124"/>
      <c r="TSR10" s="124"/>
      <c r="TSS10" s="124"/>
      <c r="TST10" s="124"/>
      <c r="TSU10" s="124"/>
      <c r="TSV10" s="124"/>
      <c r="TSW10" s="124"/>
      <c r="TSX10" s="124"/>
      <c r="TSY10" s="124"/>
      <c r="TSZ10" s="124"/>
      <c r="TTA10" s="124"/>
      <c r="TTB10" s="124"/>
      <c r="TTC10" s="124"/>
      <c r="TTD10" s="124"/>
      <c r="TTE10" s="124"/>
      <c r="TTF10" s="124"/>
      <c r="TTG10" s="124"/>
      <c r="TTH10" s="124"/>
      <c r="TTI10" s="124"/>
      <c r="TTJ10" s="124"/>
      <c r="TTK10" s="124"/>
      <c r="TTL10" s="124"/>
      <c r="TTM10" s="124"/>
      <c r="TTN10" s="124"/>
      <c r="TTO10" s="124"/>
      <c r="TTP10" s="124"/>
      <c r="TTQ10" s="124"/>
      <c r="TTR10" s="124"/>
      <c r="TTS10" s="124"/>
      <c r="TTT10" s="124"/>
      <c r="TTU10" s="124"/>
      <c r="TTV10" s="124"/>
      <c r="TTW10" s="124"/>
      <c r="TTX10" s="124"/>
      <c r="TTY10" s="124"/>
      <c r="TTZ10" s="124"/>
      <c r="TUA10" s="124"/>
      <c r="TUB10" s="124"/>
      <c r="TUC10" s="124"/>
      <c r="TUD10" s="124"/>
      <c r="TUE10" s="124"/>
      <c r="TUF10" s="124"/>
      <c r="TUG10" s="124"/>
      <c r="TUH10" s="124"/>
      <c r="TUI10" s="124"/>
      <c r="TUJ10" s="124"/>
      <c r="TUK10" s="124"/>
      <c r="TUL10" s="124"/>
      <c r="TUM10" s="124"/>
      <c r="TUN10" s="124"/>
      <c r="TUO10" s="124"/>
      <c r="TUP10" s="124"/>
      <c r="TUQ10" s="124"/>
      <c r="TUR10" s="124"/>
      <c r="TUS10" s="124"/>
      <c r="TUT10" s="124"/>
      <c r="TUU10" s="124"/>
      <c r="TUV10" s="124"/>
      <c r="TUW10" s="124"/>
      <c r="TUX10" s="124"/>
      <c r="TUY10" s="124"/>
      <c r="TUZ10" s="124"/>
      <c r="TVA10" s="124"/>
      <c r="TVB10" s="124"/>
      <c r="TVC10" s="124"/>
      <c r="TVD10" s="124"/>
      <c r="TVE10" s="124"/>
      <c r="TVF10" s="124"/>
      <c r="TVG10" s="124"/>
      <c r="TVH10" s="124"/>
      <c r="TVI10" s="124"/>
      <c r="TVJ10" s="124"/>
      <c r="TVK10" s="124"/>
      <c r="TVL10" s="124"/>
      <c r="TVM10" s="124"/>
      <c r="TVN10" s="124"/>
      <c r="TVO10" s="124"/>
      <c r="TVP10" s="124"/>
      <c r="TVQ10" s="124"/>
      <c r="TVR10" s="124"/>
      <c r="TVS10" s="124"/>
      <c r="TVT10" s="124"/>
      <c r="TVU10" s="124"/>
      <c r="TVV10" s="124"/>
      <c r="TVW10" s="124"/>
      <c r="TVX10" s="124"/>
      <c r="TVY10" s="124"/>
      <c r="TVZ10" s="124"/>
      <c r="TWA10" s="124"/>
      <c r="TWB10" s="124"/>
      <c r="TWC10" s="124"/>
      <c r="TWD10" s="124"/>
      <c r="TWE10" s="124"/>
      <c r="TWF10" s="124"/>
      <c r="TWG10" s="124"/>
      <c r="TWH10" s="124"/>
      <c r="TWI10" s="124"/>
      <c r="TWJ10" s="124"/>
      <c r="TWK10" s="124"/>
      <c r="TWL10" s="124"/>
      <c r="TWM10" s="124"/>
      <c r="TWN10" s="124"/>
      <c r="TWO10" s="124"/>
      <c r="TWP10" s="124"/>
      <c r="TWQ10" s="124"/>
      <c r="TWR10" s="124"/>
      <c r="TWS10" s="124"/>
      <c r="TWT10" s="124"/>
      <c r="TWU10" s="124"/>
      <c r="TWV10" s="124"/>
      <c r="TWW10" s="124"/>
      <c r="TWX10" s="124"/>
      <c r="TWY10" s="124"/>
      <c r="TWZ10" s="124"/>
      <c r="TXA10" s="124"/>
      <c r="TXB10" s="124"/>
      <c r="TXC10" s="124"/>
      <c r="TXD10" s="124"/>
      <c r="TXE10" s="124"/>
      <c r="TXF10" s="124"/>
      <c r="TXG10" s="124"/>
      <c r="TXH10" s="124"/>
      <c r="TXI10" s="124"/>
      <c r="TXJ10" s="124"/>
      <c r="TXK10" s="124"/>
      <c r="TXL10" s="124"/>
      <c r="TXM10" s="124"/>
      <c r="TXN10" s="124"/>
      <c r="TXO10" s="124"/>
      <c r="TXP10" s="124"/>
      <c r="TXQ10" s="124"/>
      <c r="TXR10" s="124"/>
      <c r="TXS10" s="124"/>
      <c r="TXT10" s="124"/>
      <c r="TXU10" s="124"/>
      <c r="TXV10" s="124"/>
      <c r="TXW10" s="124"/>
      <c r="TXX10" s="124"/>
      <c r="TXY10" s="124"/>
      <c r="TXZ10" s="124"/>
      <c r="TYA10" s="124"/>
      <c r="TYB10" s="124"/>
      <c r="TYC10" s="124"/>
      <c r="TYD10" s="124"/>
      <c r="TYE10" s="124"/>
      <c r="TYF10" s="124"/>
      <c r="TYG10" s="124"/>
      <c r="TYH10" s="124"/>
      <c r="TYI10" s="124"/>
      <c r="TYJ10" s="124"/>
      <c r="TYK10" s="124"/>
      <c r="TYL10" s="124"/>
      <c r="TYM10" s="124"/>
      <c r="TYN10" s="124"/>
      <c r="TYO10" s="124"/>
      <c r="TYP10" s="124"/>
      <c r="TYQ10" s="124"/>
      <c r="TYR10" s="124"/>
      <c r="TYS10" s="124"/>
      <c r="TYT10" s="124"/>
      <c r="TYU10" s="124"/>
      <c r="TYV10" s="124"/>
      <c r="TYW10" s="124"/>
      <c r="TYX10" s="124"/>
      <c r="TYY10" s="124"/>
      <c r="TYZ10" s="124"/>
      <c r="TZA10" s="124"/>
      <c r="TZB10" s="124"/>
      <c r="TZC10" s="124"/>
      <c r="TZD10" s="124"/>
      <c r="TZE10" s="124"/>
      <c r="TZF10" s="124"/>
      <c r="TZG10" s="124"/>
      <c r="TZH10" s="124"/>
      <c r="TZI10" s="124"/>
      <c r="TZJ10" s="124"/>
      <c r="TZK10" s="124"/>
      <c r="TZL10" s="124"/>
      <c r="TZM10" s="124"/>
      <c r="TZN10" s="124"/>
      <c r="TZO10" s="124"/>
      <c r="TZP10" s="124"/>
      <c r="TZQ10" s="124"/>
      <c r="TZR10" s="124"/>
      <c r="TZS10" s="124"/>
      <c r="TZT10" s="124"/>
      <c r="TZU10" s="124"/>
      <c r="TZV10" s="124"/>
      <c r="TZW10" s="124"/>
      <c r="TZX10" s="124"/>
      <c r="TZY10" s="124"/>
      <c r="TZZ10" s="124"/>
      <c r="UAA10" s="124"/>
      <c r="UAB10" s="124"/>
      <c r="UAC10" s="124"/>
      <c r="UAD10" s="124"/>
      <c r="UAE10" s="124"/>
      <c r="UAF10" s="124"/>
      <c r="UAG10" s="124"/>
      <c r="UAH10" s="124"/>
      <c r="UAI10" s="124"/>
      <c r="UAJ10" s="124"/>
      <c r="UAK10" s="124"/>
      <c r="UAL10" s="124"/>
      <c r="UAM10" s="124"/>
      <c r="UAN10" s="124"/>
      <c r="UAO10" s="124"/>
      <c r="UAP10" s="124"/>
      <c r="UAQ10" s="124"/>
      <c r="UAR10" s="124"/>
      <c r="UAS10" s="124"/>
      <c r="UAT10" s="124"/>
      <c r="UAU10" s="124"/>
      <c r="UAV10" s="124"/>
      <c r="UAW10" s="124"/>
      <c r="UAX10" s="124"/>
      <c r="UAY10" s="124"/>
      <c r="UAZ10" s="124"/>
      <c r="UBA10" s="124"/>
      <c r="UBB10" s="124"/>
      <c r="UBC10" s="124"/>
      <c r="UBD10" s="124"/>
      <c r="UBE10" s="124"/>
      <c r="UBF10" s="124"/>
      <c r="UBG10" s="124"/>
      <c r="UBH10" s="124"/>
      <c r="UBI10" s="124"/>
      <c r="UBJ10" s="124"/>
      <c r="UBK10" s="124"/>
      <c r="UBL10" s="124"/>
      <c r="UBM10" s="124"/>
      <c r="UBN10" s="124"/>
      <c r="UBO10" s="124"/>
      <c r="UBP10" s="124"/>
      <c r="UBQ10" s="124"/>
      <c r="UBR10" s="124"/>
      <c r="UBS10" s="124"/>
      <c r="UBT10" s="124"/>
      <c r="UBU10" s="124"/>
      <c r="UBV10" s="124"/>
      <c r="UBW10" s="124"/>
      <c r="UBX10" s="124"/>
      <c r="UBY10" s="124"/>
      <c r="UBZ10" s="124"/>
      <c r="UCA10" s="124"/>
      <c r="UCB10" s="124"/>
      <c r="UCC10" s="124"/>
      <c r="UCD10" s="124"/>
      <c r="UCE10" s="124"/>
      <c r="UCF10" s="124"/>
      <c r="UCG10" s="124"/>
      <c r="UCH10" s="124"/>
      <c r="UCI10" s="124"/>
      <c r="UCJ10" s="124"/>
      <c r="UCK10" s="124"/>
      <c r="UCL10" s="124"/>
      <c r="UCM10" s="124"/>
      <c r="UCN10" s="124"/>
      <c r="UCO10" s="124"/>
      <c r="UCP10" s="124"/>
      <c r="UCQ10" s="124"/>
      <c r="UCR10" s="124"/>
      <c r="UCS10" s="124"/>
      <c r="UCT10" s="124"/>
      <c r="UCU10" s="124"/>
      <c r="UCV10" s="124"/>
      <c r="UCW10" s="124"/>
      <c r="UCX10" s="124"/>
      <c r="UCY10" s="124"/>
      <c r="UCZ10" s="124"/>
      <c r="UDA10" s="124"/>
      <c r="UDB10" s="124"/>
      <c r="UDC10" s="124"/>
      <c r="UDD10" s="124"/>
      <c r="UDE10" s="124"/>
      <c r="UDF10" s="124"/>
      <c r="UDG10" s="124"/>
      <c r="UDH10" s="124"/>
      <c r="UDI10" s="124"/>
      <c r="UDJ10" s="124"/>
      <c r="UDK10" s="124"/>
      <c r="UDL10" s="124"/>
      <c r="UDM10" s="124"/>
      <c r="UDN10" s="124"/>
      <c r="UDO10" s="124"/>
      <c r="UDP10" s="124"/>
      <c r="UDQ10" s="124"/>
      <c r="UDR10" s="124"/>
      <c r="UDS10" s="124"/>
      <c r="UDT10" s="124"/>
      <c r="UDU10" s="124"/>
      <c r="UDV10" s="124"/>
      <c r="UDW10" s="124"/>
      <c r="UDX10" s="124"/>
      <c r="UDY10" s="124"/>
      <c r="UDZ10" s="124"/>
      <c r="UEA10" s="124"/>
      <c r="UEB10" s="124"/>
      <c r="UEC10" s="124"/>
      <c r="UED10" s="124"/>
      <c r="UEE10" s="124"/>
      <c r="UEF10" s="124"/>
      <c r="UEG10" s="124"/>
      <c r="UEH10" s="124"/>
      <c r="UEI10" s="124"/>
      <c r="UEJ10" s="124"/>
      <c r="UEK10" s="124"/>
      <c r="UEL10" s="124"/>
      <c r="UEM10" s="124"/>
      <c r="UEN10" s="124"/>
      <c r="UEO10" s="124"/>
      <c r="UEP10" s="124"/>
      <c r="UEQ10" s="124"/>
      <c r="UER10" s="124"/>
      <c r="UES10" s="124"/>
      <c r="UET10" s="124"/>
      <c r="UEU10" s="124"/>
      <c r="UEV10" s="124"/>
      <c r="UEW10" s="124"/>
      <c r="UEX10" s="124"/>
      <c r="UEY10" s="124"/>
      <c r="UEZ10" s="124"/>
      <c r="UFA10" s="124"/>
      <c r="UFB10" s="124"/>
      <c r="UFC10" s="124"/>
      <c r="UFD10" s="124"/>
      <c r="UFE10" s="124"/>
      <c r="UFF10" s="124"/>
      <c r="UFG10" s="124"/>
      <c r="UFH10" s="124"/>
      <c r="UFI10" s="124"/>
      <c r="UFJ10" s="124"/>
      <c r="UFK10" s="124"/>
      <c r="UFL10" s="124"/>
      <c r="UFM10" s="124"/>
      <c r="UFN10" s="124"/>
      <c r="UFO10" s="124"/>
      <c r="UFP10" s="124"/>
      <c r="UFQ10" s="124"/>
      <c r="UFR10" s="124"/>
      <c r="UFS10" s="124"/>
      <c r="UFT10" s="124"/>
      <c r="UFU10" s="124"/>
      <c r="UFV10" s="124"/>
      <c r="UFW10" s="124"/>
      <c r="UFX10" s="124"/>
      <c r="UFY10" s="124"/>
      <c r="UFZ10" s="124"/>
      <c r="UGA10" s="124"/>
      <c r="UGB10" s="124"/>
      <c r="UGC10" s="124"/>
      <c r="UGD10" s="124"/>
      <c r="UGE10" s="124"/>
      <c r="UGF10" s="124"/>
      <c r="UGG10" s="124"/>
      <c r="UGH10" s="124"/>
      <c r="UGI10" s="124"/>
      <c r="UGJ10" s="124"/>
      <c r="UGK10" s="124"/>
      <c r="UGL10" s="124"/>
      <c r="UGM10" s="124"/>
      <c r="UGN10" s="124"/>
      <c r="UGO10" s="124"/>
      <c r="UGP10" s="124"/>
      <c r="UGQ10" s="124"/>
      <c r="UGR10" s="124"/>
      <c r="UGS10" s="124"/>
      <c r="UGT10" s="124"/>
      <c r="UGU10" s="124"/>
      <c r="UGV10" s="124"/>
      <c r="UGW10" s="124"/>
      <c r="UGX10" s="124"/>
      <c r="UGY10" s="124"/>
      <c r="UGZ10" s="124"/>
      <c r="UHA10" s="124"/>
      <c r="UHB10" s="124"/>
      <c r="UHC10" s="124"/>
      <c r="UHD10" s="124"/>
      <c r="UHE10" s="124"/>
      <c r="UHF10" s="124"/>
      <c r="UHG10" s="124"/>
      <c r="UHH10" s="124"/>
      <c r="UHI10" s="124"/>
      <c r="UHJ10" s="124"/>
      <c r="UHK10" s="124"/>
      <c r="UHL10" s="124"/>
      <c r="UHM10" s="124"/>
      <c r="UHN10" s="124"/>
      <c r="UHO10" s="124"/>
      <c r="UHP10" s="124"/>
      <c r="UHQ10" s="124"/>
      <c r="UHR10" s="124"/>
      <c r="UHS10" s="124"/>
      <c r="UHT10" s="124"/>
      <c r="UHU10" s="124"/>
      <c r="UHV10" s="124"/>
      <c r="UHW10" s="124"/>
      <c r="UHX10" s="124"/>
      <c r="UHY10" s="124"/>
      <c r="UHZ10" s="124"/>
      <c r="UIA10" s="124"/>
      <c r="UIB10" s="124"/>
      <c r="UIC10" s="124"/>
      <c r="UID10" s="124"/>
      <c r="UIE10" s="124"/>
      <c r="UIF10" s="124"/>
      <c r="UIG10" s="124"/>
      <c r="UIH10" s="124"/>
      <c r="UII10" s="124"/>
      <c r="UIJ10" s="124"/>
      <c r="UIK10" s="124"/>
      <c r="UIL10" s="124"/>
      <c r="UIM10" s="124"/>
      <c r="UIN10" s="124"/>
      <c r="UIO10" s="124"/>
      <c r="UIP10" s="124"/>
      <c r="UIQ10" s="124"/>
      <c r="UIR10" s="124"/>
      <c r="UIS10" s="124"/>
      <c r="UIT10" s="124"/>
      <c r="UIU10" s="124"/>
      <c r="UIV10" s="124"/>
      <c r="UIW10" s="124"/>
      <c r="UIX10" s="124"/>
      <c r="UIY10" s="124"/>
      <c r="UIZ10" s="124"/>
      <c r="UJA10" s="124"/>
      <c r="UJB10" s="124"/>
      <c r="UJC10" s="124"/>
      <c r="UJD10" s="124"/>
      <c r="UJE10" s="124"/>
      <c r="UJF10" s="124"/>
      <c r="UJG10" s="124"/>
      <c r="UJH10" s="124"/>
      <c r="UJI10" s="124"/>
      <c r="UJJ10" s="124"/>
      <c r="UJK10" s="124"/>
      <c r="UJL10" s="124"/>
      <c r="UJM10" s="124"/>
      <c r="UJN10" s="124"/>
      <c r="UJO10" s="124"/>
      <c r="UJP10" s="124"/>
      <c r="UJQ10" s="124"/>
      <c r="UJR10" s="124"/>
      <c r="UJS10" s="124"/>
      <c r="UJT10" s="124"/>
      <c r="UJU10" s="124"/>
      <c r="UJV10" s="124"/>
      <c r="UJW10" s="124"/>
      <c r="UJX10" s="124"/>
      <c r="UJY10" s="124"/>
      <c r="UJZ10" s="124"/>
      <c r="UKA10" s="124"/>
      <c r="UKB10" s="124"/>
      <c r="UKC10" s="124"/>
      <c r="UKD10" s="124"/>
      <c r="UKE10" s="124"/>
      <c r="UKF10" s="124"/>
      <c r="UKG10" s="124"/>
      <c r="UKH10" s="124"/>
      <c r="UKI10" s="124"/>
      <c r="UKJ10" s="124"/>
      <c r="UKK10" s="124"/>
      <c r="UKL10" s="124"/>
      <c r="UKM10" s="124"/>
      <c r="UKN10" s="124"/>
      <c r="UKO10" s="124"/>
      <c r="UKP10" s="124"/>
      <c r="UKQ10" s="124"/>
      <c r="UKR10" s="124"/>
      <c r="UKS10" s="124"/>
      <c r="UKT10" s="124"/>
      <c r="UKU10" s="124"/>
      <c r="UKV10" s="124"/>
      <c r="UKW10" s="124"/>
      <c r="UKX10" s="124"/>
      <c r="UKY10" s="124"/>
      <c r="UKZ10" s="124"/>
      <c r="ULA10" s="124"/>
      <c r="ULB10" s="124"/>
      <c r="ULC10" s="124"/>
      <c r="ULD10" s="124"/>
      <c r="ULE10" s="124"/>
      <c r="ULF10" s="124"/>
      <c r="ULG10" s="124"/>
      <c r="ULH10" s="124"/>
      <c r="ULI10" s="124"/>
      <c r="ULJ10" s="124"/>
      <c r="ULK10" s="124"/>
      <c r="ULL10" s="124"/>
      <c r="ULM10" s="124"/>
      <c r="ULN10" s="124"/>
      <c r="ULO10" s="124"/>
      <c r="ULP10" s="124"/>
      <c r="ULQ10" s="124"/>
      <c r="ULR10" s="124"/>
      <c r="ULS10" s="124"/>
      <c r="ULT10" s="124"/>
      <c r="ULU10" s="124"/>
      <c r="ULV10" s="124"/>
      <c r="ULW10" s="124"/>
      <c r="ULX10" s="124"/>
      <c r="ULY10" s="124"/>
      <c r="ULZ10" s="124"/>
      <c r="UMA10" s="124"/>
      <c r="UMB10" s="124"/>
      <c r="UMC10" s="124"/>
      <c r="UMD10" s="124"/>
      <c r="UME10" s="124"/>
      <c r="UMF10" s="124"/>
      <c r="UMG10" s="124"/>
      <c r="UMH10" s="124"/>
      <c r="UMI10" s="124"/>
      <c r="UMJ10" s="124"/>
      <c r="UMK10" s="124"/>
      <c r="UML10" s="124"/>
      <c r="UMM10" s="124"/>
      <c r="UMN10" s="124"/>
      <c r="UMO10" s="124"/>
      <c r="UMP10" s="124"/>
      <c r="UMQ10" s="124"/>
      <c r="UMR10" s="124"/>
      <c r="UMS10" s="124"/>
      <c r="UMT10" s="124"/>
      <c r="UMU10" s="124"/>
      <c r="UMV10" s="124"/>
      <c r="UMW10" s="124"/>
      <c r="UMX10" s="124"/>
      <c r="UMY10" s="124"/>
      <c r="UMZ10" s="124"/>
      <c r="UNA10" s="124"/>
      <c r="UNB10" s="124"/>
      <c r="UNC10" s="124"/>
      <c r="UND10" s="124"/>
      <c r="UNE10" s="124"/>
      <c r="UNF10" s="124"/>
      <c r="UNG10" s="124"/>
      <c r="UNH10" s="124"/>
      <c r="UNI10" s="124"/>
      <c r="UNJ10" s="124"/>
      <c r="UNK10" s="124"/>
      <c r="UNL10" s="124"/>
      <c r="UNM10" s="124"/>
      <c r="UNN10" s="124"/>
      <c r="UNO10" s="124"/>
      <c r="UNP10" s="124"/>
      <c r="UNQ10" s="124"/>
      <c r="UNR10" s="124"/>
      <c r="UNS10" s="124"/>
      <c r="UNT10" s="124"/>
      <c r="UNU10" s="124"/>
      <c r="UNV10" s="124"/>
      <c r="UNW10" s="124"/>
      <c r="UNX10" s="124"/>
      <c r="UNY10" s="124"/>
      <c r="UNZ10" s="124"/>
      <c r="UOA10" s="124"/>
      <c r="UOB10" s="124"/>
      <c r="UOC10" s="124"/>
      <c r="UOD10" s="124"/>
      <c r="UOE10" s="124"/>
      <c r="UOF10" s="124"/>
      <c r="UOG10" s="124"/>
      <c r="UOH10" s="124"/>
      <c r="UOI10" s="124"/>
      <c r="UOJ10" s="124"/>
      <c r="UOK10" s="124"/>
      <c r="UOL10" s="124"/>
      <c r="UOM10" s="124"/>
      <c r="UON10" s="124"/>
      <c r="UOO10" s="124"/>
      <c r="UOP10" s="124"/>
      <c r="UOQ10" s="124"/>
      <c r="UOR10" s="124"/>
      <c r="UOS10" s="124"/>
      <c r="UOT10" s="124"/>
      <c r="UOU10" s="124"/>
      <c r="UOV10" s="124"/>
      <c r="UOW10" s="124"/>
      <c r="UOX10" s="124"/>
      <c r="UOY10" s="124"/>
      <c r="UOZ10" s="124"/>
      <c r="UPA10" s="124"/>
      <c r="UPB10" s="124"/>
      <c r="UPC10" s="124"/>
      <c r="UPD10" s="124"/>
      <c r="UPE10" s="124"/>
      <c r="UPF10" s="124"/>
      <c r="UPG10" s="124"/>
      <c r="UPH10" s="124"/>
      <c r="UPI10" s="124"/>
      <c r="UPJ10" s="124"/>
      <c r="UPK10" s="124"/>
      <c r="UPL10" s="124"/>
      <c r="UPM10" s="124"/>
      <c r="UPN10" s="124"/>
      <c r="UPO10" s="124"/>
      <c r="UPP10" s="124"/>
      <c r="UPQ10" s="124"/>
      <c r="UPR10" s="124"/>
      <c r="UPS10" s="124"/>
      <c r="UPT10" s="124"/>
      <c r="UPU10" s="124"/>
      <c r="UPV10" s="124"/>
      <c r="UPW10" s="124"/>
      <c r="UPX10" s="124"/>
      <c r="UPY10" s="124"/>
      <c r="UPZ10" s="124"/>
      <c r="UQA10" s="124"/>
      <c r="UQB10" s="124"/>
      <c r="UQC10" s="124"/>
      <c r="UQD10" s="124"/>
      <c r="UQE10" s="124"/>
      <c r="UQF10" s="124"/>
      <c r="UQG10" s="124"/>
      <c r="UQH10" s="124"/>
      <c r="UQI10" s="124"/>
      <c r="UQJ10" s="124"/>
      <c r="UQK10" s="124"/>
      <c r="UQL10" s="124"/>
      <c r="UQM10" s="124"/>
      <c r="UQN10" s="124"/>
      <c r="UQO10" s="124"/>
      <c r="UQP10" s="124"/>
      <c r="UQQ10" s="124"/>
      <c r="UQR10" s="124"/>
      <c r="UQS10" s="124"/>
      <c r="UQT10" s="124"/>
      <c r="UQU10" s="124"/>
      <c r="UQV10" s="124"/>
      <c r="UQW10" s="124"/>
      <c r="UQX10" s="124"/>
      <c r="UQY10" s="124"/>
      <c r="UQZ10" s="124"/>
      <c r="URA10" s="124"/>
      <c r="URB10" s="124"/>
      <c r="URC10" s="124"/>
      <c r="URD10" s="124"/>
      <c r="URE10" s="124"/>
      <c r="URF10" s="124"/>
      <c r="URG10" s="124"/>
      <c r="URH10" s="124"/>
      <c r="URI10" s="124"/>
      <c r="URJ10" s="124"/>
      <c r="URK10" s="124"/>
      <c r="URL10" s="124"/>
      <c r="URM10" s="124"/>
      <c r="URN10" s="124"/>
      <c r="URO10" s="124"/>
      <c r="URP10" s="124"/>
      <c r="URQ10" s="124"/>
      <c r="URR10" s="124"/>
      <c r="URS10" s="124"/>
      <c r="URT10" s="124"/>
      <c r="URU10" s="124"/>
      <c r="URV10" s="124"/>
      <c r="URW10" s="124"/>
      <c r="URX10" s="124"/>
      <c r="URY10" s="124"/>
      <c r="URZ10" s="124"/>
      <c r="USA10" s="124"/>
      <c r="USB10" s="124"/>
      <c r="USC10" s="124"/>
      <c r="USD10" s="124"/>
      <c r="USE10" s="124"/>
      <c r="USF10" s="124"/>
      <c r="USG10" s="124"/>
      <c r="USH10" s="124"/>
      <c r="USI10" s="124"/>
      <c r="USJ10" s="124"/>
      <c r="USK10" s="124"/>
      <c r="USL10" s="124"/>
      <c r="USM10" s="124"/>
      <c r="USN10" s="124"/>
      <c r="USO10" s="124"/>
      <c r="USP10" s="124"/>
      <c r="USQ10" s="124"/>
      <c r="USR10" s="124"/>
      <c r="USS10" s="124"/>
      <c r="UST10" s="124"/>
      <c r="USU10" s="124"/>
      <c r="USV10" s="124"/>
      <c r="USW10" s="124"/>
      <c r="USX10" s="124"/>
      <c r="USY10" s="124"/>
      <c r="USZ10" s="124"/>
      <c r="UTA10" s="124"/>
      <c r="UTB10" s="124"/>
      <c r="UTC10" s="124"/>
      <c r="UTD10" s="124"/>
      <c r="UTE10" s="124"/>
      <c r="UTF10" s="124"/>
      <c r="UTG10" s="124"/>
      <c r="UTH10" s="124"/>
      <c r="UTI10" s="124"/>
      <c r="UTJ10" s="124"/>
      <c r="UTK10" s="124"/>
      <c r="UTL10" s="124"/>
      <c r="UTM10" s="124"/>
      <c r="UTN10" s="124"/>
      <c r="UTO10" s="124"/>
      <c r="UTP10" s="124"/>
      <c r="UTQ10" s="124"/>
      <c r="UTR10" s="124"/>
      <c r="UTS10" s="124"/>
      <c r="UTT10" s="124"/>
      <c r="UTU10" s="124"/>
      <c r="UTV10" s="124"/>
      <c r="UTW10" s="124"/>
      <c r="UTX10" s="124"/>
      <c r="UTY10" s="124"/>
      <c r="UTZ10" s="124"/>
      <c r="UUA10" s="124"/>
      <c r="UUB10" s="124"/>
      <c r="UUC10" s="124"/>
      <c r="UUD10" s="124"/>
      <c r="UUE10" s="124"/>
      <c r="UUF10" s="124"/>
      <c r="UUG10" s="124"/>
      <c r="UUH10" s="124"/>
      <c r="UUI10" s="124"/>
      <c r="UUJ10" s="124"/>
      <c r="UUK10" s="124"/>
      <c r="UUL10" s="124"/>
      <c r="UUM10" s="124"/>
      <c r="UUN10" s="124"/>
      <c r="UUO10" s="124"/>
      <c r="UUP10" s="124"/>
      <c r="UUQ10" s="124"/>
      <c r="UUR10" s="124"/>
      <c r="UUS10" s="124"/>
      <c r="UUT10" s="124"/>
      <c r="UUU10" s="124"/>
      <c r="UUV10" s="124"/>
      <c r="UUW10" s="124"/>
      <c r="UUX10" s="124"/>
      <c r="UUY10" s="124"/>
      <c r="UUZ10" s="124"/>
      <c r="UVA10" s="124"/>
      <c r="UVB10" s="124"/>
      <c r="UVC10" s="124"/>
      <c r="UVD10" s="124"/>
      <c r="UVE10" s="124"/>
      <c r="UVF10" s="124"/>
      <c r="UVG10" s="124"/>
      <c r="UVH10" s="124"/>
      <c r="UVI10" s="124"/>
      <c r="UVJ10" s="124"/>
      <c r="UVK10" s="124"/>
      <c r="UVL10" s="124"/>
      <c r="UVM10" s="124"/>
      <c r="UVN10" s="124"/>
      <c r="UVO10" s="124"/>
      <c r="UVP10" s="124"/>
      <c r="UVQ10" s="124"/>
      <c r="UVR10" s="124"/>
      <c r="UVS10" s="124"/>
      <c r="UVT10" s="124"/>
      <c r="UVU10" s="124"/>
      <c r="UVV10" s="124"/>
      <c r="UVW10" s="124"/>
      <c r="UVX10" s="124"/>
      <c r="UVY10" s="124"/>
      <c r="UVZ10" s="124"/>
      <c r="UWA10" s="124"/>
      <c r="UWB10" s="124"/>
      <c r="UWC10" s="124"/>
      <c r="UWD10" s="124"/>
      <c r="UWE10" s="124"/>
      <c r="UWF10" s="124"/>
      <c r="UWG10" s="124"/>
      <c r="UWH10" s="124"/>
      <c r="UWI10" s="124"/>
      <c r="UWJ10" s="124"/>
      <c r="UWK10" s="124"/>
      <c r="UWL10" s="124"/>
      <c r="UWM10" s="124"/>
      <c r="UWN10" s="124"/>
      <c r="UWO10" s="124"/>
      <c r="UWP10" s="124"/>
      <c r="UWQ10" s="124"/>
      <c r="UWR10" s="124"/>
      <c r="UWS10" s="124"/>
      <c r="UWT10" s="124"/>
      <c r="UWU10" s="124"/>
      <c r="UWV10" s="124"/>
      <c r="UWW10" s="124"/>
      <c r="UWX10" s="124"/>
      <c r="UWY10" s="124"/>
      <c r="UWZ10" s="124"/>
      <c r="UXA10" s="124"/>
      <c r="UXB10" s="124"/>
      <c r="UXC10" s="124"/>
      <c r="UXD10" s="124"/>
      <c r="UXE10" s="124"/>
      <c r="UXF10" s="124"/>
      <c r="UXG10" s="124"/>
      <c r="UXH10" s="124"/>
      <c r="UXI10" s="124"/>
      <c r="UXJ10" s="124"/>
      <c r="UXK10" s="124"/>
      <c r="UXL10" s="124"/>
      <c r="UXM10" s="124"/>
      <c r="UXN10" s="124"/>
      <c r="UXO10" s="124"/>
      <c r="UXP10" s="124"/>
      <c r="UXQ10" s="124"/>
      <c r="UXR10" s="124"/>
      <c r="UXS10" s="124"/>
      <c r="UXT10" s="124"/>
      <c r="UXU10" s="124"/>
      <c r="UXV10" s="124"/>
      <c r="UXW10" s="124"/>
      <c r="UXX10" s="124"/>
      <c r="UXY10" s="124"/>
      <c r="UXZ10" s="124"/>
      <c r="UYA10" s="124"/>
      <c r="UYB10" s="124"/>
      <c r="UYC10" s="124"/>
      <c r="UYD10" s="124"/>
      <c r="UYE10" s="124"/>
      <c r="UYF10" s="124"/>
      <c r="UYG10" s="124"/>
      <c r="UYH10" s="124"/>
      <c r="UYI10" s="124"/>
      <c r="UYJ10" s="124"/>
      <c r="UYK10" s="124"/>
      <c r="UYL10" s="124"/>
      <c r="UYM10" s="124"/>
      <c r="UYN10" s="124"/>
      <c r="UYO10" s="124"/>
      <c r="UYP10" s="124"/>
      <c r="UYQ10" s="124"/>
      <c r="UYR10" s="124"/>
      <c r="UYS10" s="124"/>
      <c r="UYT10" s="124"/>
      <c r="UYU10" s="124"/>
      <c r="UYV10" s="124"/>
      <c r="UYW10" s="124"/>
      <c r="UYX10" s="124"/>
      <c r="UYY10" s="124"/>
      <c r="UYZ10" s="124"/>
      <c r="UZA10" s="124"/>
      <c r="UZB10" s="124"/>
      <c r="UZC10" s="124"/>
      <c r="UZD10" s="124"/>
      <c r="UZE10" s="124"/>
      <c r="UZF10" s="124"/>
      <c r="UZG10" s="124"/>
      <c r="UZH10" s="124"/>
      <c r="UZI10" s="124"/>
      <c r="UZJ10" s="124"/>
      <c r="UZK10" s="124"/>
      <c r="UZL10" s="124"/>
      <c r="UZM10" s="124"/>
      <c r="UZN10" s="124"/>
      <c r="UZO10" s="124"/>
      <c r="UZP10" s="124"/>
      <c r="UZQ10" s="124"/>
      <c r="UZR10" s="124"/>
      <c r="UZS10" s="124"/>
      <c r="UZT10" s="124"/>
      <c r="UZU10" s="124"/>
      <c r="UZV10" s="124"/>
      <c r="UZW10" s="124"/>
      <c r="UZX10" s="124"/>
      <c r="UZY10" s="124"/>
      <c r="UZZ10" s="124"/>
      <c r="VAA10" s="124"/>
      <c r="VAB10" s="124"/>
      <c r="VAC10" s="124"/>
      <c r="VAD10" s="124"/>
      <c r="VAE10" s="124"/>
      <c r="VAF10" s="124"/>
      <c r="VAG10" s="124"/>
      <c r="VAH10" s="124"/>
      <c r="VAI10" s="124"/>
      <c r="VAJ10" s="124"/>
      <c r="VAK10" s="124"/>
      <c r="VAL10" s="124"/>
      <c r="VAM10" s="124"/>
      <c r="VAN10" s="124"/>
      <c r="VAO10" s="124"/>
      <c r="VAP10" s="124"/>
      <c r="VAQ10" s="124"/>
      <c r="VAR10" s="124"/>
      <c r="VAS10" s="124"/>
      <c r="VAT10" s="124"/>
      <c r="VAU10" s="124"/>
      <c r="VAV10" s="124"/>
      <c r="VAW10" s="124"/>
      <c r="VAX10" s="124"/>
      <c r="VAY10" s="124"/>
      <c r="VAZ10" s="124"/>
      <c r="VBA10" s="124"/>
      <c r="VBB10" s="124"/>
      <c r="VBC10" s="124"/>
      <c r="VBD10" s="124"/>
      <c r="VBE10" s="124"/>
      <c r="VBF10" s="124"/>
      <c r="VBG10" s="124"/>
      <c r="VBH10" s="124"/>
      <c r="VBI10" s="124"/>
      <c r="VBJ10" s="124"/>
      <c r="VBK10" s="124"/>
      <c r="VBL10" s="124"/>
      <c r="VBM10" s="124"/>
      <c r="VBN10" s="124"/>
      <c r="VBO10" s="124"/>
      <c r="VBP10" s="124"/>
      <c r="VBQ10" s="124"/>
      <c r="VBR10" s="124"/>
      <c r="VBS10" s="124"/>
      <c r="VBT10" s="124"/>
      <c r="VBU10" s="124"/>
      <c r="VBV10" s="124"/>
      <c r="VBW10" s="124"/>
      <c r="VBX10" s="124"/>
      <c r="VBY10" s="124"/>
      <c r="VBZ10" s="124"/>
      <c r="VCA10" s="124"/>
      <c r="VCB10" s="124"/>
      <c r="VCC10" s="124"/>
      <c r="VCD10" s="124"/>
      <c r="VCE10" s="124"/>
      <c r="VCF10" s="124"/>
      <c r="VCG10" s="124"/>
      <c r="VCH10" s="124"/>
      <c r="VCI10" s="124"/>
      <c r="VCJ10" s="124"/>
      <c r="VCK10" s="124"/>
      <c r="VCL10" s="124"/>
      <c r="VCM10" s="124"/>
      <c r="VCN10" s="124"/>
      <c r="VCO10" s="124"/>
      <c r="VCP10" s="124"/>
      <c r="VCQ10" s="124"/>
      <c r="VCR10" s="124"/>
      <c r="VCS10" s="124"/>
      <c r="VCT10" s="124"/>
      <c r="VCU10" s="124"/>
      <c r="VCV10" s="124"/>
      <c r="VCW10" s="124"/>
      <c r="VCX10" s="124"/>
      <c r="VCY10" s="124"/>
      <c r="VCZ10" s="124"/>
      <c r="VDA10" s="124"/>
      <c r="VDB10" s="124"/>
      <c r="VDC10" s="124"/>
      <c r="VDD10" s="124"/>
      <c r="VDE10" s="124"/>
      <c r="VDF10" s="124"/>
      <c r="VDG10" s="124"/>
      <c r="VDH10" s="124"/>
      <c r="VDI10" s="124"/>
      <c r="VDJ10" s="124"/>
      <c r="VDK10" s="124"/>
      <c r="VDL10" s="124"/>
      <c r="VDM10" s="124"/>
      <c r="VDN10" s="124"/>
      <c r="VDO10" s="124"/>
      <c r="VDP10" s="124"/>
      <c r="VDQ10" s="124"/>
      <c r="VDR10" s="124"/>
      <c r="VDS10" s="124"/>
      <c r="VDT10" s="124"/>
      <c r="VDU10" s="124"/>
      <c r="VDV10" s="124"/>
      <c r="VDW10" s="124"/>
      <c r="VDX10" s="124"/>
      <c r="VDY10" s="124"/>
      <c r="VDZ10" s="124"/>
      <c r="VEA10" s="124"/>
      <c r="VEB10" s="124"/>
      <c r="VEC10" s="124"/>
      <c r="VED10" s="124"/>
      <c r="VEE10" s="124"/>
      <c r="VEF10" s="124"/>
      <c r="VEG10" s="124"/>
      <c r="VEH10" s="124"/>
      <c r="VEI10" s="124"/>
      <c r="VEJ10" s="124"/>
      <c r="VEK10" s="124"/>
      <c r="VEL10" s="124"/>
      <c r="VEM10" s="124"/>
      <c r="VEN10" s="124"/>
      <c r="VEO10" s="124"/>
      <c r="VEP10" s="124"/>
      <c r="VEQ10" s="124"/>
      <c r="VER10" s="124"/>
      <c r="VES10" s="124"/>
      <c r="VET10" s="124"/>
      <c r="VEU10" s="124"/>
      <c r="VEV10" s="124"/>
      <c r="VEW10" s="124"/>
      <c r="VEX10" s="124"/>
      <c r="VEY10" s="124"/>
      <c r="VEZ10" s="124"/>
      <c r="VFA10" s="124"/>
      <c r="VFB10" s="124"/>
      <c r="VFC10" s="124"/>
      <c r="VFD10" s="124"/>
      <c r="VFE10" s="124"/>
      <c r="VFF10" s="124"/>
      <c r="VFG10" s="124"/>
      <c r="VFH10" s="124"/>
      <c r="VFI10" s="124"/>
      <c r="VFJ10" s="124"/>
      <c r="VFK10" s="124"/>
      <c r="VFL10" s="124"/>
      <c r="VFM10" s="124"/>
      <c r="VFN10" s="124"/>
      <c r="VFO10" s="124"/>
      <c r="VFP10" s="124"/>
      <c r="VFQ10" s="124"/>
      <c r="VFR10" s="124"/>
      <c r="VFS10" s="124"/>
      <c r="VFT10" s="124"/>
      <c r="VFU10" s="124"/>
      <c r="VFV10" s="124"/>
      <c r="VFW10" s="124"/>
      <c r="VFX10" s="124"/>
      <c r="VFY10" s="124"/>
      <c r="VFZ10" s="124"/>
      <c r="VGA10" s="124"/>
      <c r="VGB10" s="124"/>
      <c r="VGC10" s="124"/>
      <c r="VGD10" s="124"/>
      <c r="VGE10" s="124"/>
      <c r="VGF10" s="124"/>
      <c r="VGG10" s="124"/>
      <c r="VGH10" s="124"/>
      <c r="VGI10" s="124"/>
      <c r="VGJ10" s="124"/>
      <c r="VGK10" s="124"/>
      <c r="VGL10" s="124"/>
      <c r="VGM10" s="124"/>
      <c r="VGN10" s="124"/>
      <c r="VGO10" s="124"/>
      <c r="VGP10" s="124"/>
      <c r="VGQ10" s="124"/>
      <c r="VGR10" s="124"/>
      <c r="VGS10" s="124"/>
      <c r="VGT10" s="124"/>
      <c r="VGU10" s="124"/>
      <c r="VGV10" s="124"/>
      <c r="VGW10" s="124"/>
      <c r="VGX10" s="124"/>
      <c r="VGY10" s="124"/>
      <c r="VGZ10" s="124"/>
      <c r="VHA10" s="124"/>
      <c r="VHB10" s="124"/>
      <c r="VHC10" s="124"/>
      <c r="VHD10" s="124"/>
      <c r="VHE10" s="124"/>
      <c r="VHF10" s="124"/>
      <c r="VHG10" s="124"/>
      <c r="VHH10" s="124"/>
      <c r="VHI10" s="124"/>
      <c r="VHJ10" s="124"/>
      <c r="VHK10" s="124"/>
      <c r="VHL10" s="124"/>
      <c r="VHM10" s="124"/>
      <c r="VHN10" s="124"/>
      <c r="VHO10" s="124"/>
      <c r="VHP10" s="124"/>
      <c r="VHQ10" s="124"/>
      <c r="VHR10" s="124"/>
      <c r="VHS10" s="124"/>
      <c r="VHT10" s="124"/>
      <c r="VHU10" s="124"/>
      <c r="VHV10" s="124"/>
      <c r="VHW10" s="124"/>
      <c r="VHX10" s="124"/>
      <c r="VHY10" s="124"/>
      <c r="VHZ10" s="124"/>
      <c r="VIA10" s="124"/>
      <c r="VIB10" s="124"/>
      <c r="VIC10" s="124"/>
      <c r="VID10" s="124"/>
      <c r="VIE10" s="124"/>
      <c r="VIF10" s="124"/>
      <c r="VIG10" s="124"/>
      <c r="VIH10" s="124"/>
      <c r="VII10" s="124"/>
      <c r="VIJ10" s="124"/>
      <c r="VIK10" s="124"/>
      <c r="VIL10" s="124"/>
      <c r="VIM10" s="124"/>
      <c r="VIN10" s="124"/>
      <c r="VIO10" s="124"/>
      <c r="VIP10" s="124"/>
      <c r="VIQ10" s="124"/>
      <c r="VIR10" s="124"/>
      <c r="VIS10" s="124"/>
      <c r="VIT10" s="124"/>
      <c r="VIU10" s="124"/>
      <c r="VIV10" s="124"/>
      <c r="VIW10" s="124"/>
      <c r="VIX10" s="124"/>
      <c r="VIY10" s="124"/>
      <c r="VIZ10" s="124"/>
      <c r="VJA10" s="124"/>
      <c r="VJB10" s="124"/>
      <c r="VJC10" s="124"/>
      <c r="VJD10" s="124"/>
      <c r="VJE10" s="124"/>
      <c r="VJF10" s="124"/>
      <c r="VJG10" s="124"/>
      <c r="VJH10" s="124"/>
      <c r="VJI10" s="124"/>
      <c r="VJJ10" s="124"/>
      <c r="VJK10" s="124"/>
      <c r="VJL10" s="124"/>
      <c r="VJM10" s="124"/>
      <c r="VJN10" s="124"/>
      <c r="VJO10" s="124"/>
      <c r="VJP10" s="124"/>
      <c r="VJQ10" s="124"/>
      <c r="VJR10" s="124"/>
      <c r="VJS10" s="124"/>
      <c r="VJT10" s="124"/>
      <c r="VJU10" s="124"/>
      <c r="VJV10" s="124"/>
      <c r="VJW10" s="124"/>
      <c r="VJX10" s="124"/>
      <c r="VJY10" s="124"/>
      <c r="VJZ10" s="124"/>
      <c r="VKA10" s="124"/>
      <c r="VKB10" s="124"/>
      <c r="VKC10" s="124"/>
      <c r="VKD10" s="124"/>
      <c r="VKE10" s="124"/>
      <c r="VKF10" s="124"/>
      <c r="VKG10" s="124"/>
      <c r="VKH10" s="124"/>
      <c r="VKI10" s="124"/>
      <c r="VKJ10" s="124"/>
      <c r="VKK10" s="124"/>
      <c r="VKL10" s="124"/>
      <c r="VKM10" s="124"/>
      <c r="VKN10" s="124"/>
      <c r="VKO10" s="124"/>
      <c r="VKP10" s="124"/>
      <c r="VKQ10" s="124"/>
      <c r="VKR10" s="124"/>
      <c r="VKS10" s="124"/>
      <c r="VKT10" s="124"/>
      <c r="VKU10" s="124"/>
      <c r="VKV10" s="124"/>
      <c r="VKW10" s="124"/>
      <c r="VKX10" s="124"/>
      <c r="VKY10" s="124"/>
      <c r="VKZ10" s="124"/>
      <c r="VLA10" s="124"/>
      <c r="VLB10" s="124"/>
      <c r="VLC10" s="124"/>
      <c r="VLD10" s="124"/>
      <c r="VLE10" s="124"/>
      <c r="VLF10" s="124"/>
      <c r="VLG10" s="124"/>
      <c r="VLH10" s="124"/>
      <c r="VLI10" s="124"/>
      <c r="VLJ10" s="124"/>
      <c r="VLK10" s="124"/>
      <c r="VLL10" s="124"/>
      <c r="VLM10" s="124"/>
      <c r="VLN10" s="124"/>
      <c r="VLO10" s="124"/>
      <c r="VLP10" s="124"/>
      <c r="VLQ10" s="124"/>
      <c r="VLR10" s="124"/>
      <c r="VLS10" s="124"/>
      <c r="VLT10" s="124"/>
      <c r="VLU10" s="124"/>
      <c r="VLV10" s="124"/>
      <c r="VLW10" s="124"/>
      <c r="VLX10" s="124"/>
      <c r="VLY10" s="124"/>
      <c r="VLZ10" s="124"/>
      <c r="VMA10" s="124"/>
      <c r="VMB10" s="124"/>
      <c r="VMC10" s="124"/>
      <c r="VMD10" s="124"/>
      <c r="VME10" s="124"/>
      <c r="VMF10" s="124"/>
      <c r="VMG10" s="124"/>
      <c r="VMH10" s="124"/>
      <c r="VMI10" s="124"/>
      <c r="VMJ10" s="124"/>
      <c r="VMK10" s="124"/>
      <c r="VML10" s="124"/>
      <c r="VMM10" s="124"/>
      <c r="VMN10" s="124"/>
      <c r="VMO10" s="124"/>
      <c r="VMP10" s="124"/>
      <c r="VMQ10" s="124"/>
      <c r="VMR10" s="124"/>
      <c r="VMS10" s="124"/>
      <c r="VMT10" s="124"/>
      <c r="VMU10" s="124"/>
      <c r="VMV10" s="124"/>
      <c r="VMW10" s="124"/>
      <c r="VMX10" s="124"/>
      <c r="VMY10" s="124"/>
      <c r="VMZ10" s="124"/>
      <c r="VNA10" s="124"/>
      <c r="VNB10" s="124"/>
      <c r="VNC10" s="124"/>
      <c r="VND10" s="124"/>
      <c r="VNE10" s="124"/>
      <c r="VNF10" s="124"/>
      <c r="VNG10" s="124"/>
      <c r="VNH10" s="124"/>
      <c r="VNI10" s="124"/>
      <c r="VNJ10" s="124"/>
      <c r="VNK10" s="124"/>
      <c r="VNL10" s="124"/>
      <c r="VNM10" s="124"/>
      <c r="VNN10" s="124"/>
      <c r="VNO10" s="124"/>
      <c r="VNP10" s="124"/>
      <c r="VNQ10" s="124"/>
      <c r="VNR10" s="124"/>
      <c r="VNS10" s="124"/>
      <c r="VNT10" s="124"/>
      <c r="VNU10" s="124"/>
      <c r="VNV10" s="124"/>
      <c r="VNW10" s="124"/>
      <c r="VNX10" s="124"/>
      <c r="VNY10" s="124"/>
      <c r="VNZ10" s="124"/>
      <c r="VOA10" s="124"/>
      <c r="VOB10" s="124"/>
      <c r="VOC10" s="124"/>
      <c r="VOD10" s="124"/>
      <c r="VOE10" s="124"/>
      <c r="VOF10" s="124"/>
      <c r="VOG10" s="124"/>
      <c r="VOH10" s="124"/>
      <c r="VOI10" s="124"/>
      <c r="VOJ10" s="124"/>
      <c r="VOK10" s="124"/>
      <c r="VOL10" s="124"/>
      <c r="VOM10" s="124"/>
      <c r="VON10" s="124"/>
      <c r="VOO10" s="124"/>
      <c r="VOP10" s="124"/>
      <c r="VOQ10" s="124"/>
      <c r="VOR10" s="124"/>
      <c r="VOS10" s="124"/>
      <c r="VOT10" s="124"/>
      <c r="VOU10" s="124"/>
      <c r="VOV10" s="124"/>
      <c r="VOW10" s="124"/>
      <c r="VOX10" s="124"/>
      <c r="VOY10" s="124"/>
      <c r="VOZ10" s="124"/>
      <c r="VPA10" s="124"/>
      <c r="VPB10" s="124"/>
      <c r="VPC10" s="124"/>
      <c r="VPD10" s="124"/>
      <c r="VPE10" s="124"/>
      <c r="VPF10" s="124"/>
      <c r="VPG10" s="124"/>
      <c r="VPH10" s="124"/>
      <c r="VPI10" s="124"/>
      <c r="VPJ10" s="124"/>
      <c r="VPK10" s="124"/>
      <c r="VPL10" s="124"/>
      <c r="VPM10" s="124"/>
      <c r="VPN10" s="124"/>
      <c r="VPO10" s="124"/>
      <c r="VPP10" s="124"/>
      <c r="VPQ10" s="124"/>
      <c r="VPR10" s="124"/>
      <c r="VPS10" s="124"/>
      <c r="VPT10" s="124"/>
      <c r="VPU10" s="124"/>
      <c r="VPV10" s="124"/>
      <c r="VPW10" s="124"/>
      <c r="VPX10" s="124"/>
      <c r="VPY10" s="124"/>
      <c r="VPZ10" s="124"/>
      <c r="VQA10" s="124"/>
      <c r="VQB10" s="124"/>
      <c r="VQC10" s="124"/>
      <c r="VQD10" s="124"/>
      <c r="VQE10" s="124"/>
      <c r="VQF10" s="124"/>
      <c r="VQG10" s="124"/>
      <c r="VQH10" s="124"/>
      <c r="VQI10" s="124"/>
      <c r="VQJ10" s="124"/>
      <c r="VQK10" s="124"/>
      <c r="VQL10" s="124"/>
      <c r="VQM10" s="124"/>
      <c r="VQN10" s="124"/>
      <c r="VQO10" s="124"/>
      <c r="VQP10" s="124"/>
      <c r="VQQ10" s="124"/>
      <c r="VQR10" s="124"/>
      <c r="VQS10" s="124"/>
      <c r="VQT10" s="124"/>
      <c r="VQU10" s="124"/>
      <c r="VQV10" s="124"/>
      <c r="VQW10" s="124"/>
      <c r="VQX10" s="124"/>
      <c r="VQY10" s="124"/>
      <c r="VQZ10" s="124"/>
      <c r="VRA10" s="124"/>
      <c r="VRB10" s="124"/>
      <c r="VRC10" s="124"/>
      <c r="VRD10" s="124"/>
      <c r="VRE10" s="124"/>
      <c r="VRF10" s="124"/>
      <c r="VRG10" s="124"/>
      <c r="VRH10" s="124"/>
      <c r="VRI10" s="124"/>
      <c r="VRJ10" s="124"/>
      <c r="VRK10" s="124"/>
      <c r="VRL10" s="124"/>
      <c r="VRM10" s="124"/>
      <c r="VRN10" s="124"/>
      <c r="VRO10" s="124"/>
      <c r="VRP10" s="124"/>
      <c r="VRQ10" s="124"/>
      <c r="VRR10" s="124"/>
      <c r="VRS10" s="124"/>
      <c r="VRT10" s="124"/>
      <c r="VRU10" s="124"/>
      <c r="VRV10" s="124"/>
      <c r="VRW10" s="124"/>
      <c r="VRX10" s="124"/>
      <c r="VRY10" s="124"/>
      <c r="VRZ10" s="124"/>
      <c r="VSA10" s="124"/>
      <c r="VSB10" s="124"/>
      <c r="VSC10" s="124"/>
      <c r="VSD10" s="124"/>
      <c r="VSE10" s="124"/>
      <c r="VSF10" s="124"/>
      <c r="VSG10" s="124"/>
      <c r="VSH10" s="124"/>
      <c r="VSI10" s="124"/>
      <c r="VSJ10" s="124"/>
      <c r="VSK10" s="124"/>
      <c r="VSL10" s="124"/>
      <c r="VSM10" s="124"/>
      <c r="VSN10" s="124"/>
      <c r="VSO10" s="124"/>
      <c r="VSP10" s="124"/>
      <c r="VSQ10" s="124"/>
      <c r="VSR10" s="124"/>
      <c r="VSS10" s="124"/>
      <c r="VST10" s="124"/>
      <c r="VSU10" s="124"/>
      <c r="VSV10" s="124"/>
      <c r="VSW10" s="124"/>
      <c r="VSX10" s="124"/>
      <c r="VSY10" s="124"/>
      <c r="VSZ10" s="124"/>
      <c r="VTA10" s="124"/>
      <c r="VTB10" s="124"/>
      <c r="VTC10" s="124"/>
      <c r="VTD10" s="124"/>
      <c r="VTE10" s="124"/>
      <c r="VTF10" s="124"/>
      <c r="VTG10" s="124"/>
      <c r="VTH10" s="124"/>
      <c r="VTI10" s="124"/>
      <c r="VTJ10" s="124"/>
      <c r="VTK10" s="124"/>
      <c r="VTL10" s="124"/>
      <c r="VTM10" s="124"/>
      <c r="VTN10" s="124"/>
      <c r="VTO10" s="124"/>
      <c r="VTP10" s="124"/>
      <c r="VTQ10" s="124"/>
      <c r="VTR10" s="124"/>
      <c r="VTS10" s="124"/>
      <c r="VTT10" s="124"/>
      <c r="VTU10" s="124"/>
      <c r="VTV10" s="124"/>
      <c r="VTW10" s="124"/>
      <c r="VTX10" s="124"/>
      <c r="VTY10" s="124"/>
      <c r="VTZ10" s="124"/>
      <c r="VUA10" s="124"/>
      <c r="VUB10" s="124"/>
      <c r="VUC10" s="124"/>
      <c r="VUD10" s="124"/>
      <c r="VUE10" s="124"/>
      <c r="VUF10" s="124"/>
      <c r="VUG10" s="124"/>
      <c r="VUH10" s="124"/>
      <c r="VUI10" s="124"/>
      <c r="VUJ10" s="124"/>
      <c r="VUK10" s="124"/>
      <c r="VUL10" s="124"/>
      <c r="VUM10" s="124"/>
      <c r="VUN10" s="124"/>
      <c r="VUO10" s="124"/>
      <c r="VUP10" s="124"/>
      <c r="VUQ10" s="124"/>
      <c r="VUR10" s="124"/>
      <c r="VUS10" s="124"/>
      <c r="VUT10" s="124"/>
      <c r="VUU10" s="124"/>
      <c r="VUV10" s="124"/>
      <c r="VUW10" s="124"/>
      <c r="VUX10" s="124"/>
      <c r="VUY10" s="124"/>
      <c r="VUZ10" s="124"/>
      <c r="VVA10" s="124"/>
      <c r="VVB10" s="124"/>
      <c r="VVC10" s="124"/>
      <c r="VVD10" s="124"/>
      <c r="VVE10" s="124"/>
      <c r="VVF10" s="124"/>
      <c r="VVG10" s="124"/>
      <c r="VVH10" s="124"/>
      <c r="VVI10" s="124"/>
      <c r="VVJ10" s="124"/>
      <c r="VVK10" s="124"/>
      <c r="VVL10" s="124"/>
      <c r="VVM10" s="124"/>
      <c r="VVN10" s="124"/>
      <c r="VVO10" s="124"/>
      <c r="VVP10" s="124"/>
      <c r="VVQ10" s="124"/>
      <c r="VVR10" s="124"/>
      <c r="VVS10" s="124"/>
      <c r="VVT10" s="124"/>
      <c r="VVU10" s="124"/>
      <c r="VVV10" s="124"/>
      <c r="VVW10" s="124"/>
      <c r="VVX10" s="124"/>
      <c r="VVY10" s="124"/>
      <c r="VVZ10" s="124"/>
      <c r="VWA10" s="124"/>
      <c r="VWB10" s="124"/>
      <c r="VWC10" s="124"/>
      <c r="VWD10" s="124"/>
      <c r="VWE10" s="124"/>
      <c r="VWF10" s="124"/>
      <c r="VWG10" s="124"/>
      <c r="VWH10" s="124"/>
      <c r="VWI10" s="124"/>
      <c r="VWJ10" s="124"/>
      <c r="VWK10" s="124"/>
      <c r="VWL10" s="124"/>
      <c r="VWM10" s="124"/>
      <c r="VWN10" s="124"/>
      <c r="VWO10" s="124"/>
      <c r="VWP10" s="124"/>
      <c r="VWQ10" s="124"/>
      <c r="VWR10" s="124"/>
      <c r="VWS10" s="124"/>
      <c r="VWT10" s="124"/>
      <c r="VWU10" s="124"/>
      <c r="VWV10" s="124"/>
      <c r="VWW10" s="124"/>
      <c r="VWX10" s="124"/>
      <c r="VWY10" s="124"/>
      <c r="VWZ10" s="124"/>
      <c r="VXA10" s="124"/>
      <c r="VXB10" s="124"/>
      <c r="VXC10" s="124"/>
      <c r="VXD10" s="124"/>
      <c r="VXE10" s="124"/>
      <c r="VXF10" s="124"/>
      <c r="VXG10" s="124"/>
      <c r="VXH10" s="124"/>
      <c r="VXI10" s="124"/>
      <c r="VXJ10" s="124"/>
      <c r="VXK10" s="124"/>
      <c r="VXL10" s="124"/>
      <c r="VXM10" s="124"/>
      <c r="VXN10" s="124"/>
      <c r="VXO10" s="124"/>
      <c r="VXP10" s="124"/>
      <c r="VXQ10" s="124"/>
      <c r="VXR10" s="124"/>
      <c r="VXS10" s="124"/>
      <c r="VXT10" s="124"/>
      <c r="VXU10" s="124"/>
      <c r="VXV10" s="124"/>
      <c r="VXW10" s="124"/>
      <c r="VXX10" s="124"/>
      <c r="VXY10" s="124"/>
      <c r="VXZ10" s="124"/>
      <c r="VYA10" s="124"/>
      <c r="VYB10" s="124"/>
      <c r="VYC10" s="124"/>
      <c r="VYD10" s="124"/>
      <c r="VYE10" s="124"/>
      <c r="VYF10" s="124"/>
      <c r="VYG10" s="124"/>
      <c r="VYH10" s="124"/>
      <c r="VYI10" s="124"/>
      <c r="VYJ10" s="124"/>
      <c r="VYK10" s="124"/>
      <c r="VYL10" s="124"/>
      <c r="VYM10" s="124"/>
      <c r="VYN10" s="124"/>
      <c r="VYO10" s="124"/>
      <c r="VYP10" s="124"/>
      <c r="VYQ10" s="124"/>
      <c r="VYR10" s="124"/>
      <c r="VYS10" s="124"/>
      <c r="VYT10" s="124"/>
      <c r="VYU10" s="124"/>
      <c r="VYV10" s="124"/>
      <c r="VYW10" s="124"/>
      <c r="VYX10" s="124"/>
      <c r="VYY10" s="124"/>
      <c r="VYZ10" s="124"/>
      <c r="VZA10" s="124"/>
      <c r="VZB10" s="124"/>
      <c r="VZC10" s="124"/>
      <c r="VZD10" s="124"/>
      <c r="VZE10" s="124"/>
      <c r="VZF10" s="124"/>
      <c r="VZG10" s="124"/>
      <c r="VZH10" s="124"/>
      <c r="VZI10" s="124"/>
      <c r="VZJ10" s="124"/>
      <c r="VZK10" s="124"/>
      <c r="VZL10" s="124"/>
      <c r="VZM10" s="124"/>
      <c r="VZN10" s="124"/>
      <c r="VZO10" s="124"/>
      <c r="VZP10" s="124"/>
      <c r="VZQ10" s="124"/>
      <c r="VZR10" s="124"/>
      <c r="VZS10" s="124"/>
      <c r="VZT10" s="124"/>
      <c r="VZU10" s="124"/>
      <c r="VZV10" s="124"/>
      <c r="VZW10" s="124"/>
      <c r="VZX10" s="124"/>
      <c r="VZY10" s="124"/>
      <c r="VZZ10" s="124"/>
      <c r="WAA10" s="124"/>
      <c r="WAB10" s="124"/>
      <c r="WAC10" s="124"/>
      <c r="WAD10" s="124"/>
      <c r="WAE10" s="124"/>
      <c r="WAF10" s="124"/>
      <c r="WAG10" s="124"/>
      <c r="WAH10" s="124"/>
      <c r="WAI10" s="124"/>
      <c r="WAJ10" s="124"/>
      <c r="WAK10" s="124"/>
      <c r="WAL10" s="124"/>
      <c r="WAM10" s="124"/>
      <c r="WAN10" s="124"/>
      <c r="WAO10" s="124"/>
      <c r="WAP10" s="124"/>
      <c r="WAQ10" s="124"/>
      <c r="WAR10" s="124"/>
      <c r="WAS10" s="124"/>
      <c r="WAT10" s="124"/>
      <c r="WAU10" s="124"/>
      <c r="WAV10" s="124"/>
      <c r="WAW10" s="124"/>
      <c r="WAX10" s="124"/>
      <c r="WAY10" s="124"/>
      <c r="WAZ10" s="124"/>
      <c r="WBA10" s="124"/>
      <c r="WBB10" s="124"/>
      <c r="WBC10" s="124"/>
      <c r="WBD10" s="124"/>
      <c r="WBE10" s="124"/>
      <c r="WBF10" s="124"/>
      <c r="WBG10" s="124"/>
      <c r="WBH10" s="124"/>
      <c r="WBI10" s="124"/>
      <c r="WBJ10" s="124"/>
      <c r="WBK10" s="124"/>
      <c r="WBL10" s="124"/>
      <c r="WBM10" s="124"/>
      <c r="WBN10" s="124"/>
      <c r="WBO10" s="124"/>
      <c r="WBP10" s="124"/>
      <c r="WBQ10" s="124"/>
      <c r="WBR10" s="124"/>
      <c r="WBS10" s="124"/>
      <c r="WBT10" s="124"/>
      <c r="WBU10" s="124"/>
      <c r="WBV10" s="124"/>
      <c r="WBW10" s="124"/>
      <c r="WBX10" s="124"/>
      <c r="WBY10" s="124"/>
      <c r="WBZ10" s="124"/>
      <c r="WCA10" s="124"/>
      <c r="WCB10" s="124"/>
      <c r="WCC10" s="124"/>
      <c r="WCD10" s="124"/>
      <c r="WCE10" s="124"/>
      <c r="WCF10" s="124"/>
      <c r="WCG10" s="124"/>
      <c r="WCH10" s="124"/>
      <c r="WCI10" s="124"/>
      <c r="WCJ10" s="124"/>
      <c r="WCK10" s="124"/>
      <c r="WCL10" s="124"/>
      <c r="WCM10" s="124"/>
      <c r="WCN10" s="124"/>
      <c r="WCO10" s="124"/>
      <c r="WCP10" s="124"/>
      <c r="WCQ10" s="124"/>
      <c r="WCR10" s="124"/>
      <c r="WCS10" s="124"/>
      <c r="WCT10" s="124"/>
      <c r="WCU10" s="124"/>
      <c r="WCV10" s="124"/>
      <c r="WCW10" s="124"/>
      <c r="WCX10" s="124"/>
      <c r="WCY10" s="124"/>
      <c r="WCZ10" s="124"/>
      <c r="WDA10" s="124"/>
      <c r="WDB10" s="124"/>
      <c r="WDC10" s="124"/>
      <c r="WDD10" s="124"/>
      <c r="WDE10" s="124"/>
      <c r="WDF10" s="124"/>
      <c r="WDG10" s="124"/>
      <c r="WDH10" s="124"/>
      <c r="WDI10" s="124"/>
      <c r="WDJ10" s="124"/>
      <c r="WDK10" s="124"/>
      <c r="WDL10" s="124"/>
      <c r="WDM10" s="124"/>
      <c r="WDN10" s="124"/>
      <c r="WDO10" s="124"/>
      <c r="WDP10" s="124"/>
      <c r="WDQ10" s="124"/>
      <c r="WDR10" s="124"/>
      <c r="WDS10" s="124"/>
      <c r="WDT10" s="124"/>
      <c r="WDU10" s="124"/>
      <c r="WDV10" s="124"/>
      <c r="WDW10" s="124"/>
      <c r="WDX10" s="124"/>
      <c r="WDY10" s="124"/>
      <c r="WDZ10" s="124"/>
      <c r="WEA10" s="124"/>
      <c r="WEB10" s="124"/>
      <c r="WEC10" s="124"/>
      <c r="WED10" s="124"/>
      <c r="WEE10" s="124"/>
      <c r="WEF10" s="124"/>
      <c r="WEG10" s="124"/>
      <c r="WEH10" s="124"/>
      <c r="WEI10" s="124"/>
      <c r="WEJ10" s="124"/>
      <c r="WEK10" s="124"/>
      <c r="WEL10" s="124"/>
      <c r="WEM10" s="124"/>
      <c r="WEN10" s="124"/>
      <c r="WEO10" s="124"/>
      <c r="WEP10" s="124"/>
      <c r="WEQ10" s="124"/>
      <c r="WER10" s="124"/>
      <c r="WES10" s="124"/>
      <c r="WET10" s="124"/>
      <c r="WEU10" s="124"/>
      <c r="WEV10" s="124"/>
      <c r="WEW10" s="124"/>
      <c r="WEX10" s="124"/>
      <c r="WEY10" s="124"/>
      <c r="WEZ10" s="124"/>
      <c r="WFA10" s="124"/>
      <c r="WFB10" s="124"/>
      <c r="WFC10" s="124"/>
      <c r="WFD10" s="124"/>
      <c r="WFE10" s="124"/>
      <c r="WFF10" s="124"/>
      <c r="WFG10" s="124"/>
      <c r="WFH10" s="124"/>
      <c r="WFI10" s="124"/>
      <c r="WFJ10" s="124"/>
      <c r="WFK10" s="124"/>
      <c r="WFL10" s="124"/>
      <c r="WFM10" s="124"/>
      <c r="WFN10" s="124"/>
      <c r="WFO10" s="124"/>
      <c r="WFP10" s="124"/>
      <c r="WFQ10" s="124"/>
      <c r="WFR10" s="124"/>
      <c r="WFS10" s="124"/>
      <c r="WFT10" s="124"/>
      <c r="WFU10" s="124"/>
      <c r="WFV10" s="124"/>
      <c r="WFW10" s="124"/>
      <c r="WFX10" s="124"/>
      <c r="WFY10" s="124"/>
      <c r="WFZ10" s="124"/>
      <c r="WGA10" s="124"/>
      <c r="WGB10" s="124"/>
      <c r="WGC10" s="124"/>
      <c r="WGD10" s="124"/>
      <c r="WGE10" s="124"/>
      <c r="WGF10" s="124"/>
      <c r="WGG10" s="124"/>
      <c r="WGH10" s="124"/>
      <c r="WGI10" s="124"/>
      <c r="WGJ10" s="124"/>
      <c r="WGK10" s="124"/>
      <c r="WGL10" s="124"/>
      <c r="WGM10" s="124"/>
      <c r="WGN10" s="124"/>
      <c r="WGO10" s="124"/>
      <c r="WGP10" s="124"/>
      <c r="WGQ10" s="124"/>
      <c r="WGR10" s="124"/>
      <c r="WGS10" s="124"/>
      <c r="WGT10" s="124"/>
      <c r="WGU10" s="124"/>
      <c r="WGV10" s="124"/>
      <c r="WGW10" s="124"/>
      <c r="WGX10" s="124"/>
      <c r="WGY10" s="124"/>
      <c r="WGZ10" s="124"/>
      <c r="WHA10" s="124"/>
      <c r="WHB10" s="124"/>
      <c r="WHC10" s="124"/>
      <c r="WHD10" s="124"/>
      <c r="WHE10" s="124"/>
      <c r="WHF10" s="124"/>
      <c r="WHG10" s="124"/>
      <c r="WHH10" s="124"/>
      <c r="WHI10" s="124"/>
      <c r="WHJ10" s="124"/>
      <c r="WHK10" s="124"/>
      <c r="WHL10" s="124"/>
      <c r="WHM10" s="124"/>
      <c r="WHN10" s="124"/>
      <c r="WHO10" s="124"/>
      <c r="WHP10" s="124"/>
      <c r="WHQ10" s="124"/>
      <c r="WHR10" s="124"/>
      <c r="WHS10" s="124"/>
      <c r="WHT10" s="124"/>
      <c r="WHU10" s="124"/>
      <c r="WHV10" s="124"/>
      <c r="WHW10" s="124"/>
      <c r="WHX10" s="124"/>
      <c r="WHY10" s="124"/>
      <c r="WHZ10" s="124"/>
      <c r="WIA10" s="124"/>
      <c r="WIB10" s="124"/>
      <c r="WIC10" s="124"/>
      <c r="WID10" s="124"/>
      <c r="WIE10" s="124"/>
      <c r="WIF10" s="124"/>
      <c r="WIG10" s="124"/>
      <c r="WIH10" s="124"/>
      <c r="WII10" s="124"/>
      <c r="WIJ10" s="124"/>
      <c r="WIK10" s="124"/>
      <c r="WIL10" s="124"/>
      <c r="WIM10" s="124"/>
      <c r="WIN10" s="124"/>
      <c r="WIO10" s="124"/>
      <c r="WIP10" s="124"/>
      <c r="WIQ10" s="124"/>
      <c r="WIR10" s="124"/>
      <c r="WIS10" s="124"/>
      <c r="WIT10" s="124"/>
      <c r="WIU10" s="124"/>
      <c r="WIV10" s="124"/>
      <c r="WIW10" s="124"/>
      <c r="WIX10" s="124"/>
      <c r="WIY10" s="124"/>
      <c r="WIZ10" s="124"/>
      <c r="WJA10" s="124"/>
      <c r="WJB10" s="124"/>
      <c r="WJC10" s="124"/>
      <c r="WJD10" s="124"/>
      <c r="WJE10" s="124"/>
      <c r="WJF10" s="124"/>
      <c r="WJG10" s="124"/>
      <c r="WJH10" s="124"/>
      <c r="WJI10" s="124"/>
      <c r="WJJ10" s="124"/>
      <c r="WJK10" s="124"/>
      <c r="WJL10" s="124"/>
      <c r="WJM10" s="124"/>
      <c r="WJN10" s="124"/>
      <c r="WJO10" s="124"/>
      <c r="WJP10" s="124"/>
      <c r="WJQ10" s="124"/>
      <c r="WJR10" s="124"/>
      <c r="WJS10" s="124"/>
      <c r="WJT10" s="124"/>
      <c r="WJU10" s="124"/>
      <c r="WJV10" s="124"/>
      <c r="WJW10" s="124"/>
      <c r="WJX10" s="124"/>
      <c r="WJY10" s="124"/>
      <c r="WJZ10" s="124"/>
      <c r="WKA10" s="124"/>
      <c r="WKB10" s="124"/>
      <c r="WKC10" s="124"/>
      <c r="WKD10" s="124"/>
      <c r="WKE10" s="124"/>
      <c r="WKF10" s="124"/>
      <c r="WKG10" s="124"/>
      <c r="WKH10" s="124"/>
      <c r="WKI10" s="124"/>
      <c r="WKJ10" s="124"/>
      <c r="WKK10" s="124"/>
      <c r="WKL10" s="124"/>
      <c r="WKM10" s="124"/>
      <c r="WKN10" s="124"/>
      <c r="WKO10" s="124"/>
      <c r="WKP10" s="124"/>
      <c r="WKQ10" s="124"/>
      <c r="WKR10" s="124"/>
      <c r="WKS10" s="124"/>
      <c r="WKT10" s="124"/>
      <c r="WKU10" s="124"/>
      <c r="WKV10" s="124"/>
      <c r="WKW10" s="124"/>
      <c r="WKX10" s="124"/>
      <c r="WKY10" s="124"/>
      <c r="WKZ10" s="124"/>
      <c r="WLA10" s="124"/>
      <c r="WLB10" s="124"/>
      <c r="WLC10" s="124"/>
      <c r="WLD10" s="124"/>
      <c r="WLE10" s="124"/>
      <c r="WLF10" s="124"/>
      <c r="WLG10" s="124"/>
      <c r="WLH10" s="124"/>
      <c r="WLI10" s="124"/>
      <c r="WLJ10" s="124"/>
      <c r="WLK10" s="124"/>
      <c r="WLL10" s="124"/>
      <c r="WLM10" s="124"/>
      <c r="WLN10" s="124"/>
      <c r="WLO10" s="124"/>
      <c r="WLP10" s="124"/>
      <c r="WLQ10" s="124"/>
      <c r="WLR10" s="124"/>
      <c r="WLS10" s="124"/>
      <c r="WLT10" s="124"/>
      <c r="WLU10" s="124"/>
      <c r="WLV10" s="124"/>
      <c r="WLW10" s="124"/>
      <c r="WLX10" s="124"/>
      <c r="WLY10" s="124"/>
      <c r="WLZ10" s="124"/>
      <c r="WMA10" s="124"/>
      <c r="WMB10" s="124"/>
      <c r="WMC10" s="124"/>
      <c r="WMD10" s="124"/>
      <c r="WME10" s="124"/>
      <c r="WMF10" s="124"/>
      <c r="WMG10" s="124"/>
      <c r="WMH10" s="124"/>
      <c r="WMI10" s="124"/>
      <c r="WMJ10" s="124"/>
      <c r="WMK10" s="124"/>
      <c r="WML10" s="124"/>
      <c r="WMM10" s="124"/>
      <c r="WMN10" s="124"/>
      <c r="WMO10" s="124"/>
      <c r="WMP10" s="124"/>
      <c r="WMQ10" s="124"/>
      <c r="WMR10" s="124"/>
      <c r="WMS10" s="124"/>
      <c r="WMT10" s="124"/>
      <c r="WMU10" s="124"/>
      <c r="WMV10" s="124"/>
      <c r="WMW10" s="124"/>
      <c r="WMX10" s="124"/>
      <c r="WMY10" s="124"/>
      <c r="WMZ10" s="124"/>
      <c r="WNA10" s="124"/>
      <c r="WNB10" s="124"/>
      <c r="WNC10" s="124"/>
      <c r="WND10" s="124"/>
      <c r="WNE10" s="124"/>
      <c r="WNF10" s="124"/>
      <c r="WNG10" s="124"/>
      <c r="WNH10" s="124"/>
      <c r="WNI10" s="124"/>
      <c r="WNJ10" s="124"/>
      <c r="WNK10" s="124"/>
      <c r="WNL10" s="124"/>
      <c r="WNM10" s="124"/>
      <c r="WNN10" s="124"/>
      <c r="WNO10" s="124"/>
      <c r="WNP10" s="124"/>
      <c r="WNQ10" s="124"/>
      <c r="WNR10" s="124"/>
      <c r="WNS10" s="124"/>
      <c r="WNT10" s="124"/>
      <c r="WNU10" s="124"/>
      <c r="WNV10" s="124"/>
      <c r="WNW10" s="124"/>
      <c r="WNX10" s="124"/>
      <c r="WNY10" s="124"/>
      <c r="WNZ10" s="124"/>
      <c r="WOA10" s="124"/>
      <c r="WOB10" s="124"/>
      <c r="WOC10" s="124"/>
      <c r="WOD10" s="124"/>
      <c r="WOE10" s="124"/>
      <c r="WOF10" s="124"/>
      <c r="WOG10" s="124"/>
      <c r="WOH10" s="124"/>
      <c r="WOI10" s="124"/>
      <c r="WOJ10" s="124"/>
      <c r="WOK10" s="124"/>
      <c r="WOL10" s="124"/>
      <c r="WOM10" s="124"/>
      <c r="WON10" s="124"/>
      <c r="WOO10" s="124"/>
      <c r="WOP10" s="124"/>
      <c r="WOQ10" s="124"/>
      <c r="WOR10" s="124"/>
      <c r="WOS10" s="124"/>
      <c r="WOT10" s="124"/>
      <c r="WOU10" s="124"/>
      <c r="WOV10" s="124"/>
      <c r="WOW10" s="124"/>
      <c r="WOX10" s="124"/>
      <c r="WOY10" s="124"/>
      <c r="WOZ10" s="124"/>
      <c r="WPA10" s="124"/>
      <c r="WPB10" s="124"/>
      <c r="WPC10" s="124"/>
      <c r="WPD10" s="124"/>
      <c r="WPE10" s="124"/>
      <c r="WPF10" s="124"/>
      <c r="WPG10" s="124"/>
      <c r="WPH10" s="124"/>
      <c r="WPI10" s="124"/>
      <c r="WPJ10" s="124"/>
      <c r="WPK10" s="124"/>
      <c r="WPL10" s="124"/>
      <c r="WPM10" s="124"/>
      <c r="WPN10" s="124"/>
      <c r="WPO10" s="124"/>
      <c r="WPP10" s="124"/>
      <c r="WPQ10" s="124"/>
      <c r="WPR10" s="124"/>
      <c r="WPS10" s="124"/>
      <c r="WPT10" s="124"/>
      <c r="WPU10" s="124"/>
      <c r="WPV10" s="124"/>
      <c r="WPW10" s="124"/>
      <c r="WPX10" s="124"/>
      <c r="WPY10" s="124"/>
      <c r="WPZ10" s="124"/>
      <c r="WQA10" s="124"/>
      <c r="WQB10" s="124"/>
      <c r="WQC10" s="124"/>
      <c r="WQD10" s="124"/>
      <c r="WQE10" s="124"/>
      <c r="WQF10" s="124"/>
      <c r="WQG10" s="124"/>
      <c r="WQH10" s="124"/>
      <c r="WQI10" s="124"/>
      <c r="WQJ10" s="124"/>
      <c r="WQK10" s="124"/>
      <c r="WQL10" s="124"/>
      <c r="WQM10" s="124"/>
      <c r="WQN10" s="124"/>
      <c r="WQO10" s="124"/>
      <c r="WQP10" s="124"/>
      <c r="WQQ10" s="124"/>
      <c r="WQR10" s="124"/>
      <c r="WQS10" s="124"/>
      <c r="WQT10" s="124"/>
      <c r="WQU10" s="124"/>
      <c r="WQV10" s="124"/>
      <c r="WQW10" s="124"/>
      <c r="WQX10" s="124"/>
      <c r="WQY10" s="124"/>
      <c r="WQZ10" s="124"/>
      <c r="WRA10" s="124"/>
      <c r="WRB10" s="124"/>
      <c r="WRC10" s="124"/>
      <c r="WRD10" s="124"/>
      <c r="WRE10" s="124"/>
      <c r="WRF10" s="124"/>
      <c r="WRG10" s="124"/>
      <c r="WRH10" s="124"/>
      <c r="WRI10" s="124"/>
      <c r="WRJ10" s="124"/>
      <c r="WRK10" s="124"/>
      <c r="WRL10" s="124"/>
      <c r="WRM10" s="124"/>
      <c r="WRN10" s="124"/>
      <c r="WRO10" s="124"/>
      <c r="WRP10" s="124"/>
      <c r="WRQ10" s="124"/>
      <c r="WRR10" s="124"/>
      <c r="WRS10" s="124"/>
      <c r="WRT10" s="124"/>
      <c r="WRU10" s="124"/>
      <c r="WRV10" s="124"/>
      <c r="WRW10" s="124"/>
      <c r="WRX10" s="124"/>
      <c r="WRY10" s="124"/>
      <c r="WRZ10" s="124"/>
      <c r="WSA10" s="124"/>
      <c r="WSB10" s="124"/>
      <c r="WSC10" s="124"/>
      <c r="WSD10" s="124"/>
      <c r="WSE10" s="124"/>
      <c r="WSF10" s="124"/>
      <c r="WSG10" s="124"/>
      <c r="WSH10" s="124"/>
      <c r="WSI10" s="124"/>
      <c r="WSJ10" s="124"/>
      <c r="WSK10" s="124"/>
      <c r="WSL10" s="124"/>
      <c r="WSM10" s="124"/>
      <c r="WSN10" s="124"/>
      <c r="WSO10" s="124"/>
      <c r="WSP10" s="124"/>
      <c r="WSQ10" s="124"/>
      <c r="WSR10" s="124"/>
      <c r="WSS10" s="124"/>
      <c r="WST10" s="124"/>
      <c r="WSU10" s="124"/>
      <c r="WSV10" s="124"/>
      <c r="WSW10" s="124"/>
      <c r="WSX10" s="124"/>
      <c r="WSY10" s="124"/>
      <c r="WSZ10" s="124"/>
      <c r="WTA10" s="124"/>
      <c r="WTB10" s="124"/>
      <c r="WTC10" s="124"/>
      <c r="WTD10" s="124"/>
      <c r="WTE10" s="124"/>
      <c r="WTF10" s="124"/>
      <c r="WTG10" s="124"/>
      <c r="WTH10" s="124"/>
      <c r="WTI10" s="124"/>
      <c r="WTJ10" s="124"/>
      <c r="WTK10" s="124"/>
      <c r="WTL10" s="124"/>
      <c r="WTM10" s="124"/>
      <c r="WTN10" s="124"/>
      <c r="WTO10" s="124"/>
      <c r="WTP10" s="124"/>
      <c r="WTQ10" s="124"/>
      <c r="WTR10" s="124"/>
      <c r="WTS10" s="124"/>
      <c r="WTT10" s="124"/>
      <c r="WTU10" s="124"/>
      <c r="WTV10" s="124"/>
      <c r="WTW10" s="124"/>
      <c r="WTX10" s="124"/>
      <c r="WTY10" s="124"/>
      <c r="WTZ10" s="124"/>
      <c r="WUA10" s="124"/>
      <c r="WUB10" s="124"/>
      <c r="WUC10" s="124"/>
      <c r="WUD10" s="124"/>
      <c r="WUE10" s="124"/>
      <c r="WUF10" s="124"/>
      <c r="WUG10" s="124"/>
      <c r="WUH10" s="124"/>
      <c r="WUI10" s="124"/>
      <c r="WUJ10" s="124"/>
      <c r="WUK10" s="124"/>
      <c r="WUL10" s="124"/>
      <c r="WUM10" s="124"/>
      <c r="WUN10" s="124"/>
      <c r="WUO10" s="124"/>
      <c r="WUP10" s="124"/>
      <c r="WUQ10" s="124"/>
      <c r="WUR10" s="124"/>
      <c r="WUS10" s="124"/>
      <c r="WUT10" s="124"/>
      <c r="WUU10" s="124"/>
      <c r="WUV10" s="124"/>
      <c r="WUW10" s="124"/>
      <c r="WUX10" s="124"/>
      <c r="WUY10" s="124"/>
      <c r="WUZ10" s="124"/>
      <c r="WVA10" s="124"/>
      <c r="WVB10" s="124"/>
      <c r="WVC10" s="124"/>
      <c r="WVD10" s="124"/>
      <c r="WVE10" s="124"/>
      <c r="WVF10" s="124"/>
      <c r="WVG10" s="124"/>
      <c r="WVH10" s="124"/>
      <c r="WVI10" s="124"/>
      <c r="WVJ10" s="124"/>
      <c r="WVK10" s="124"/>
      <c r="WVL10" s="124"/>
      <c r="WVM10" s="124"/>
      <c r="WVN10" s="124"/>
      <c r="WVO10" s="124"/>
      <c r="WVP10" s="124"/>
      <c r="WVQ10" s="124"/>
      <c r="WVR10" s="124"/>
      <c r="WVS10" s="124"/>
      <c r="WVT10" s="124"/>
      <c r="WVU10" s="124"/>
      <c r="WVV10" s="124"/>
      <c r="WVW10" s="124"/>
      <c r="WVX10" s="124"/>
      <c r="WVY10" s="124"/>
      <c r="WVZ10" s="124"/>
      <c r="WWA10" s="124"/>
      <c r="WWB10" s="124"/>
      <c r="WWC10" s="124"/>
      <c r="WWD10" s="124"/>
      <c r="WWE10" s="124"/>
      <c r="WWF10" s="124"/>
      <c r="WWG10" s="124"/>
      <c r="WWH10" s="124"/>
      <c r="WWI10" s="124"/>
      <c r="WWJ10" s="124"/>
      <c r="WWK10" s="124"/>
      <c r="WWL10" s="124"/>
      <c r="WWM10" s="124"/>
      <c r="WWN10" s="124"/>
      <c r="WWO10" s="124"/>
      <c r="WWP10" s="124"/>
      <c r="WWQ10" s="124"/>
      <c r="WWR10" s="124"/>
      <c r="WWS10" s="124"/>
      <c r="WWT10" s="124"/>
      <c r="WWU10" s="124"/>
      <c r="WWV10" s="124"/>
      <c r="WWW10" s="124"/>
      <c r="WWX10" s="124"/>
      <c r="WWY10" s="124"/>
      <c r="WWZ10" s="124"/>
      <c r="WXA10" s="124"/>
      <c r="WXB10" s="124"/>
      <c r="WXC10" s="124"/>
      <c r="WXD10" s="124"/>
      <c r="WXE10" s="124"/>
      <c r="WXF10" s="124"/>
      <c r="WXG10" s="124"/>
      <c r="WXH10" s="124"/>
      <c r="WXI10" s="124"/>
      <c r="WXJ10" s="124"/>
      <c r="WXK10" s="124"/>
      <c r="WXL10" s="124"/>
      <c r="WXM10" s="124"/>
      <c r="WXN10" s="124"/>
      <c r="WXO10" s="124"/>
      <c r="WXP10" s="124"/>
      <c r="WXQ10" s="124"/>
      <c r="WXR10" s="124"/>
      <c r="WXS10" s="124"/>
      <c r="WXT10" s="124"/>
      <c r="WXU10" s="124"/>
      <c r="WXV10" s="124"/>
      <c r="WXW10" s="124"/>
      <c r="WXX10" s="124"/>
      <c r="WXY10" s="124"/>
      <c r="WXZ10" s="124"/>
      <c r="WYA10" s="124"/>
      <c r="WYB10" s="124"/>
      <c r="WYC10" s="124"/>
      <c r="WYD10" s="124"/>
      <c r="WYE10" s="124"/>
      <c r="WYF10" s="124"/>
      <c r="WYG10" s="124"/>
      <c r="WYH10" s="124"/>
      <c r="WYI10" s="124"/>
      <c r="WYJ10" s="124"/>
      <c r="WYK10" s="124"/>
      <c r="WYL10" s="124"/>
      <c r="WYM10" s="124"/>
      <c r="WYN10" s="124"/>
      <c r="WYO10" s="124"/>
      <c r="WYP10" s="124"/>
      <c r="WYQ10" s="124"/>
      <c r="WYR10" s="124"/>
      <c r="WYS10" s="124"/>
      <c r="WYT10" s="124"/>
      <c r="WYU10" s="124"/>
      <c r="WYV10" s="124"/>
      <c r="WYW10" s="124"/>
      <c r="WYX10" s="124"/>
      <c r="WYY10" s="124"/>
      <c r="WYZ10" s="124"/>
      <c r="WZA10" s="124"/>
      <c r="WZB10" s="124"/>
      <c r="WZC10" s="124"/>
      <c r="WZD10" s="124"/>
      <c r="WZE10" s="124"/>
      <c r="WZF10" s="124"/>
      <c r="WZG10" s="124"/>
      <c r="WZH10" s="124"/>
      <c r="WZI10" s="124"/>
      <c r="WZJ10" s="124"/>
      <c r="WZK10" s="124"/>
      <c r="WZL10" s="124"/>
      <c r="WZM10" s="124"/>
      <c r="WZN10" s="124"/>
      <c r="WZO10" s="124"/>
      <c r="WZP10" s="124"/>
      <c r="WZQ10" s="124"/>
      <c r="WZR10" s="124"/>
      <c r="WZS10" s="124"/>
      <c r="WZT10" s="124"/>
      <c r="WZU10" s="124"/>
      <c r="WZV10" s="124"/>
      <c r="WZW10" s="124"/>
      <c r="WZX10" s="124"/>
      <c r="WZY10" s="124"/>
      <c r="WZZ10" s="124"/>
      <c r="XAA10" s="124"/>
      <c r="XAB10" s="124"/>
      <c r="XAC10" s="124"/>
      <c r="XAD10" s="124"/>
      <c r="XAE10" s="124"/>
      <c r="XAF10" s="124"/>
      <c r="XAG10" s="124"/>
      <c r="XAH10" s="124"/>
      <c r="XAI10" s="124"/>
      <c r="XAJ10" s="124"/>
      <c r="XAK10" s="124"/>
      <c r="XAL10" s="124"/>
      <c r="XAM10" s="124"/>
      <c r="XAN10" s="124"/>
      <c r="XAO10" s="124"/>
      <c r="XAP10" s="124"/>
      <c r="XAQ10" s="124"/>
      <c r="XAR10" s="124"/>
      <c r="XAS10" s="124"/>
      <c r="XAT10" s="124"/>
      <c r="XAU10" s="124"/>
      <c r="XAV10" s="124"/>
      <c r="XAW10" s="124"/>
      <c r="XAX10" s="124"/>
      <c r="XAY10" s="124"/>
      <c r="XAZ10" s="124"/>
      <c r="XBA10" s="124"/>
      <c r="XBB10" s="124"/>
      <c r="XBC10" s="124"/>
      <c r="XBD10" s="124"/>
      <c r="XBE10" s="124"/>
      <c r="XBF10" s="124"/>
      <c r="XBG10" s="124"/>
      <c r="XBH10" s="124"/>
      <c r="XBI10" s="124"/>
      <c r="XBJ10" s="124"/>
      <c r="XBK10" s="124"/>
      <c r="XBL10" s="124"/>
      <c r="XBM10" s="124"/>
      <c r="XBN10" s="124"/>
      <c r="XBO10" s="124"/>
      <c r="XBP10" s="124"/>
      <c r="XBQ10" s="124"/>
      <c r="XBR10" s="124"/>
      <c r="XBS10" s="124"/>
      <c r="XBT10" s="124"/>
      <c r="XBU10" s="124"/>
      <c r="XBV10" s="124"/>
      <c r="XBW10" s="124"/>
      <c r="XBX10" s="124"/>
      <c r="XBY10" s="124"/>
      <c r="XBZ10" s="124"/>
      <c r="XCA10" s="124"/>
      <c r="XCB10" s="124"/>
      <c r="XCC10" s="124"/>
      <c r="XCD10" s="124"/>
      <c r="XCE10" s="124"/>
      <c r="XCF10" s="124"/>
      <c r="XCG10" s="124"/>
      <c r="XCH10" s="124"/>
      <c r="XCI10" s="124"/>
      <c r="XCJ10" s="124"/>
      <c r="XCK10" s="124"/>
      <c r="XCL10" s="124"/>
      <c r="XCM10" s="124"/>
      <c r="XCN10" s="124"/>
      <c r="XCO10" s="124"/>
      <c r="XCP10" s="124"/>
      <c r="XCQ10" s="124"/>
      <c r="XCR10" s="124"/>
      <c r="XCS10" s="124"/>
      <c r="XCT10" s="124"/>
      <c r="XCU10" s="124"/>
      <c r="XCV10" s="124"/>
      <c r="XCW10" s="124"/>
      <c r="XCX10" s="124"/>
      <c r="XCY10" s="124"/>
      <c r="XCZ10" s="124"/>
      <c r="XDA10" s="124"/>
      <c r="XDB10" s="124"/>
      <c r="XDC10" s="124"/>
      <c r="XDD10" s="124"/>
      <c r="XDE10" s="124"/>
      <c r="XDF10" s="124"/>
      <c r="XDG10" s="124"/>
      <c r="XDH10" s="124"/>
      <c r="XDI10" s="124"/>
      <c r="XDJ10" s="124"/>
      <c r="XDK10" s="124"/>
      <c r="XDL10" s="124"/>
      <c r="XDM10" s="124"/>
      <c r="XDN10" s="124"/>
      <c r="XDO10" s="124"/>
      <c r="XDP10" s="124"/>
      <c r="XDQ10" s="124"/>
      <c r="XDR10" s="124"/>
      <c r="XDS10" s="124"/>
      <c r="XDT10" s="124"/>
      <c r="XDU10" s="124"/>
      <c r="XDV10" s="124"/>
      <c r="XDW10" s="124"/>
      <c r="XDX10" s="124"/>
      <c r="XDY10" s="124"/>
      <c r="XDZ10" s="124"/>
      <c r="XEA10" s="124"/>
      <c r="XEB10" s="124"/>
      <c r="XEC10" s="124"/>
      <c r="XED10" s="124"/>
      <c r="XEE10" s="124"/>
      <c r="XEF10" s="124"/>
      <c r="XEG10" s="124"/>
      <c r="XEH10" s="124"/>
      <c r="XEI10" s="124"/>
      <c r="XEJ10" s="124"/>
      <c r="XEK10" s="124"/>
      <c r="XEL10" s="124"/>
      <c r="XEM10" s="124"/>
      <c r="XEN10" s="124"/>
      <c r="XEO10" s="124"/>
      <c r="XEP10" s="124"/>
      <c r="XEQ10" s="124"/>
      <c r="XER10" s="124"/>
      <c r="XES10" s="124"/>
      <c r="XET10" s="124"/>
      <c r="XEU10" s="124"/>
      <c r="XEV10" s="124"/>
      <c r="XEW10" s="124"/>
      <c r="XEX10" s="124"/>
      <c r="XEY10" s="124"/>
      <c r="XEZ10" s="124"/>
      <c r="XFA10" s="125"/>
      <c r="XFB10" s="125"/>
    </row>
    <row r="12" customHeight="1" spans="2:4">
      <c r="B12" s="119"/>
      <c r="D12" s="119"/>
    </row>
    <row r="13" customHeight="1" spans="2:2">
      <c r="B13" s="119"/>
    </row>
  </sheetData>
  <mergeCells count="3">
    <mergeCell ref="A1:D1"/>
    <mergeCell ref="C2:D2"/>
    <mergeCell ref="A10:D10"/>
  </mergeCells>
  <printOptions horizontalCentered="1"/>
  <pageMargins left="0.511805555555556" right="0.511805555555556" top="0.590277777777778" bottom="0.550694444444444" header="0.314583333333333" footer="0.314583333333333"/>
  <pageSetup paperSize="9" firstPageNumber="137" orientation="portrait" useFirstPageNumber="1"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A1" sqref="A1:F1"/>
    </sheetView>
  </sheetViews>
  <sheetFormatPr defaultColWidth="10" defaultRowHeight="15" outlineLevelCol="5"/>
  <cols>
    <col min="1" max="1" width="31.75" style="3" customWidth="1"/>
    <col min="2" max="6" width="11.5083333333333" style="3" customWidth="1"/>
    <col min="7" max="16384" width="10" style="3"/>
  </cols>
  <sheetData>
    <row r="1" ht="30" customHeight="1" spans="1:6">
      <c r="A1" s="103" t="s">
        <v>305</v>
      </c>
      <c r="B1" s="25"/>
      <c r="C1" s="25"/>
      <c r="D1" s="25"/>
      <c r="E1" s="25"/>
      <c r="F1" s="25"/>
    </row>
    <row r="2" ht="20.1" customHeight="1" spans="1:6">
      <c r="A2" s="104"/>
      <c r="B2" s="104"/>
      <c r="C2" s="104"/>
      <c r="D2" s="104"/>
      <c r="E2" s="55" t="s">
        <v>306</v>
      </c>
      <c r="F2" s="55"/>
    </row>
    <row r="3" ht="30" customHeight="1" spans="1:6">
      <c r="A3" s="7" t="s">
        <v>307</v>
      </c>
      <c r="B3" s="7" t="s">
        <v>308</v>
      </c>
      <c r="C3" s="7"/>
      <c r="D3" s="7"/>
      <c r="E3" s="7"/>
      <c r="F3" s="7" t="s">
        <v>309</v>
      </c>
    </row>
    <row r="4" ht="30" customHeight="1" spans="1:6">
      <c r="A4" s="7"/>
      <c r="B4" s="7" t="s">
        <v>310</v>
      </c>
      <c r="C4" s="7" t="s">
        <v>311</v>
      </c>
      <c r="D4" s="7" t="s">
        <v>312</v>
      </c>
      <c r="E4" s="7" t="s">
        <v>313</v>
      </c>
      <c r="F4" s="7"/>
    </row>
    <row r="5" ht="30" customHeight="1" spans="1:6">
      <c r="A5" s="19" t="s">
        <v>314</v>
      </c>
      <c r="B5" s="20">
        <f>SUM(C5:E5)</f>
        <v>2386364</v>
      </c>
      <c r="C5" s="10">
        <v>1417623</v>
      </c>
      <c r="D5" s="20">
        <v>944375</v>
      </c>
      <c r="E5" s="10">
        <v>24366</v>
      </c>
      <c r="F5" s="10">
        <v>139659</v>
      </c>
    </row>
    <row r="6" ht="30" customHeight="1" spans="1:6">
      <c r="A6" s="19" t="s">
        <v>315</v>
      </c>
      <c r="B6" s="20">
        <f>SUM(C6:E6)</f>
        <v>531827</v>
      </c>
      <c r="C6" s="20">
        <v>230791</v>
      </c>
      <c r="D6" s="20">
        <v>301036</v>
      </c>
      <c r="E6" s="10"/>
      <c r="F6" s="10"/>
    </row>
    <row r="7" ht="30" customHeight="1" spans="1:6">
      <c r="A7" s="19" t="s">
        <v>316</v>
      </c>
      <c r="B7" s="20"/>
      <c r="C7" s="20"/>
      <c r="D7" s="20"/>
      <c r="E7" s="10"/>
      <c r="F7" s="10"/>
    </row>
    <row r="8" ht="30" customHeight="1" spans="1:6">
      <c r="A8" s="19" t="s">
        <v>317</v>
      </c>
      <c r="B8" s="20">
        <f t="shared" ref="B8" si="0">SUM(C8:E8)</f>
        <v>316784</v>
      </c>
      <c r="C8" s="20">
        <v>198749</v>
      </c>
      <c r="D8" s="20">
        <v>113825</v>
      </c>
      <c r="E8" s="10">
        <v>4210</v>
      </c>
      <c r="F8" s="10">
        <v>453</v>
      </c>
    </row>
    <row r="9" ht="30" customHeight="1" spans="1:6">
      <c r="A9" s="19" t="s">
        <v>318</v>
      </c>
      <c r="B9" s="20">
        <f>B5+B6-B8</f>
        <v>2601407</v>
      </c>
      <c r="C9" s="20">
        <f t="shared" ref="C9:E9" si="1">C5+C6-C8</f>
        <v>1449665</v>
      </c>
      <c r="D9" s="20">
        <f t="shared" si="1"/>
        <v>1131586</v>
      </c>
      <c r="E9" s="10">
        <f t="shared" si="1"/>
        <v>20156</v>
      </c>
      <c r="F9" s="10">
        <v>139206</v>
      </c>
    </row>
    <row r="10" ht="30" customHeight="1" spans="1:6">
      <c r="A10" s="105" t="s">
        <v>319</v>
      </c>
      <c r="B10" s="105"/>
      <c r="C10" s="105"/>
      <c r="D10" s="105"/>
      <c r="E10" s="105"/>
      <c r="F10" s="105"/>
    </row>
    <row r="15" spans="2:2">
      <c r="B15" s="12"/>
    </row>
  </sheetData>
  <mergeCells count="6">
    <mergeCell ref="A1:F1"/>
    <mergeCell ref="E2:F2"/>
    <mergeCell ref="B3:E3"/>
    <mergeCell ref="A10:F10"/>
    <mergeCell ref="A3:A4"/>
    <mergeCell ref="F3:F4"/>
  </mergeCells>
  <printOptions horizontalCentered="1"/>
  <pageMargins left="0.511805555555556" right="0.511805555555556" top="0.747916666666667" bottom="0.747916666666667" header="0.314583333333333" footer="0.314583333333333"/>
  <pageSetup paperSize="9"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workbookViewId="0">
      <selection activeCell="A1" sqref="A1:B1"/>
    </sheetView>
  </sheetViews>
  <sheetFormatPr defaultColWidth="9" defaultRowHeight="13.5" outlineLevelCol="6"/>
  <cols>
    <col min="1" max="1" width="60.5083333333333" style="88" customWidth="1"/>
    <col min="2" max="2" width="22.625" style="88" customWidth="1"/>
    <col min="3" max="3" width="10.875" style="88" customWidth="1"/>
    <col min="4" max="4" width="11.25" style="88" customWidth="1"/>
    <col min="5" max="5" width="9.25" style="88" customWidth="1"/>
    <col min="6" max="6" width="13.5083333333333" style="88" customWidth="1"/>
    <col min="7" max="7" width="9.50833333333333" style="88" customWidth="1"/>
    <col min="8" max="16384" width="9" style="88"/>
  </cols>
  <sheetData>
    <row r="1" ht="30" customHeight="1" spans="1:2">
      <c r="A1" s="89" t="s">
        <v>320</v>
      </c>
      <c r="B1" s="89"/>
    </row>
    <row r="2" ht="20.25" customHeight="1" spans="1:2">
      <c r="A2" s="90"/>
      <c r="B2" s="91" t="s">
        <v>321</v>
      </c>
    </row>
    <row r="3" ht="25.15" customHeight="1" spans="1:2">
      <c r="A3" s="92" t="s">
        <v>307</v>
      </c>
      <c r="B3" s="92" t="s">
        <v>322</v>
      </c>
    </row>
    <row r="4" s="85" customFormat="1" ht="25.15" customHeight="1" spans="1:2">
      <c r="A4" s="93" t="s">
        <v>323</v>
      </c>
      <c r="B4" s="94">
        <f>B5+B6</f>
        <v>238.64</v>
      </c>
    </row>
    <row r="5" ht="25.15" customHeight="1" spans="1:2">
      <c r="A5" s="95" t="s">
        <v>324</v>
      </c>
      <c r="B5" s="96">
        <v>144.2</v>
      </c>
    </row>
    <row r="6" ht="25.15" customHeight="1" spans="1:2">
      <c r="A6" s="95" t="s">
        <v>325</v>
      </c>
      <c r="B6" s="96">
        <v>94.44</v>
      </c>
    </row>
    <row r="7" s="85" customFormat="1" ht="25.15" customHeight="1" spans="1:2">
      <c r="A7" s="93" t="s">
        <v>326</v>
      </c>
      <c r="B7" s="94">
        <f>SUM(B8:B9)</f>
        <v>255.41</v>
      </c>
    </row>
    <row r="8" ht="25.15" customHeight="1" spans="1:5">
      <c r="A8" s="95" t="s">
        <v>324</v>
      </c>
      <c r="B8" s="96">
        <v>157.09</v>
      </c>
      <c r="E8" s="97"/>
    </row>
    <row r="9" ht="25.15" customHeight="1" spans="1:2">
      <c r="A9" s="95" t="s">
        <v>325</v>
      </c>
      <c r="B9" s="96">
        <v>98.32</v>
      </c>
    </row>
    <row r="10" s="85" customFormat="1" ht="25.15" customHeight="1" spans="1:2">
      <c r="A10" s="93" t="s">
        <v>327</v>
      </c>
      <c r="B10" s="94">
        <f>SUM(B11:B14)</f>
        <v>53.18</v>
      </c>
    </row>
    <row r="11" s="86" customFormat="1" ht="25.15" customHeight="1" spans="1:2">
      <c r="A11" s="95" t="s">
        <v>328</v>
      </c>
      <c r="B11" s="96">
        <v>2.33</v>
      </c>
    </row>
    <row r="12" s="86" customFormat="1" ht="25.15" customHeight="1" spans="1:5">
      <c r="A12" s="95" t="s">
        <v>329</v>
      </c>
      <c r="B12" s="96">
        <v>20.75</v>
      </c>
      <c r="D12" s="98"/>
      <c r="E12" s="98"/>
    </row>
    <row r="13" s="86" customFormat="1" ht="25.15" customHeight="1" spans="1:2">
      <c r="A13" s="95" t="s">
        <v>330</v>
      </c>
      <c r="B13" s="96">
        <v>19.62</v>
      </c>
    </row>
    <row r="14" s="86" customFormat="1" ht="25.15" customHeight="1" spans="1:5">
      <c r="A14" s="95" t="s">
        <v>331</v>
      </c>
      <c r="B14" s="96">
        <v>10.48</v>
      </c>
      <c r="D14" s="98"/>
      <c r="E14" s="98"/>
    </row>
    <row r="15" s="85" customFormat="1" ht="25.15" customHeight="1" spans="1:2">
      <c r="A15" s="93" t="s">
        <v>332</v>
      </c>
      <c r="B15" s="94">
        <f>SUM(B16:B17)</f>
        <v>31.68</v>
      </c>
    </row>
    <row r="16" ht="25.15" customHeight="1" spans="1:6">
      <c r="A16" s="95" t="s">
        <v>324</v>
      </c>
      <c r="B16" s="96">
        <v>20.3</v>
      </c>
      <c r="F16" s="97"/>
    </row>
    <row r="17" ht="25.15" customHeight="1" spans="1:6">
      <c r="A17" s="95" t="s">
        <v>325</v>
      </c>
      <c r="B17" s="96">
        <v>11.38</v>
      </c>
      <c r="D17" s="97"/>
      <c r="F17" s="97"/>
    </row>
    <row r="18" s="85" customFormat="1" ht="25.15" customHeight="1" spans="1:3">
      <c r="A18" s="93" t="s">
        <v>333</v>
      </c>
      <c r="B18" s="94">
        <f>SUM(B19:B20)</f>
        <v>8.63</v>
      </c>
      <c r="C18" s="87"/>
    </row>
    <row r="19" ht="25.15" customHeight="1" spans="1:3">
      <c r="A19" s="95" t="s">
        <v>324</v>
      </c>
      <c r="B19" s="96">
        <v>5.25</v>
      </c>
      <c r="C19" s="86"/>
    </row>
    <row r="20" ht="25.15" customHeight="1" spans="1:3">
      <c r="A20" s="95" t="s">
        <v>325</v>
      </c>
      <c r="B20" s="96">
        <v>3.38</v>
      </c>
      <c r="C20" s="86"/>
    </row>
    <row r="21" s="87" customFormat="1" ht="25.15" customHeight="1" spans="1:5">
      <c r="A21" s="93" t="s">
        <v>334</v>
      </c>
      <c r="B21" s="94">
        <f>SUM(B22:B23)</f>
        <v>260.14</v>
      </c>
      <c r="D21" s="99"/>
      <c r="E21" s="99"/>
    </row>
    <row r="22" ht="25.15" customHeight="1" spans="1:4">
      <c r="A22" s="95" t="s">
        <v>324</v>
      </c>
      <c r="B22" s="96">
        <v>146.98</v>
      </c>
      <c r="D22" s="97"/>
    </row>
    <row r="23" ht="25.15" customHeight="1" spans="1:2">
      <c r="A23" s="95" t="s">
        <v>325</v>
      </c>
      <c r="B23" s="96">
        <v>113.16</v>
      </c>
    </row>
    <row r="24" s="85" customFormat="1" ht="25.15" customHeight="1" spans="1:5">
      <c r="A24" s="93" t="s">
        <v>335</v>
      </c>
      <c r="B24" s="94">
        <f>SUM(B25:B26)</f>
        <v>270.47</v>
      </c>
      <c r="C24" s="100"/>
      <c r="D24" s="100"/>
      <c r="E24" s="101"/>
    </row>
    <row r="25" ht="25.15" customHeight="1" spans="1:6">
      <c r="A25" s="95" t="s">
        <v>324</v>
      </c>
      <c r="B25" s="96">
        <v>153.48</v>
      </c>
      <c r="C25" s="102"/>
      <c r="D25" s="102"/>
      <c r="F25" s="97"/>
    </row>
    <row r="26" ht="25.15" customHeight="1" spans="1:7">
      <c r="A26" s="95" t="s">
        <v>325</v>
      </c>
      <c r="B26" s="96">
        <v>116.99</v>
      </c>
      <c r="C26" s="102"/>
      <c r="D26" s="102"/>
      <c r="F26" s="97"/>
      <c r="G26" s="97"/>
    </row>
    <row r="27" s="87" customFormat="1" ht="25.15" customHeight="1" spans="1:2">
      <c r="A27" s="93" t="s">
        <v>336</v>
      </c>
      <c r="B27" s="94">
        <v>8.42</v>
      </c>
    </row>
    <row r="28" ht="25.15" customHeight="1" spans="1:2">
      <c r="A28" s="95" t="s">
        <v>337</v>
      </c>
      <c r="B28" s="96">
        <v>7.35</v>
      </c>
    </row>
    <row r="29" ht="25.15" customHeight="1" spans="1:2">
      <c r="A29" s="95" t="s">
        <v>338</v>
      </c>
      <c r="B29" s="96">
        <v>9.8</v>
      </c>
    </row>
  </sheetData>
  <mergeCells count="1">
    <mergeCell ref="A1:B1"/>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selection activeCell="A1" sqref="A1:F1"/>
    </sheetView>
  </sheetViews>
  <sheetFormatPr defaultColWidth="10" defaultRowHeight="15"/>
  <cols>
    <col min="1" max="6" width="14.75" style="3" customWidth="1"/>
    <col min="7" max="16384" width="10" style="3"/>
  </cols>
  <sheetData>
    <row r="1" ht="30" customHeight="1" spans="1:6">
      <c r="A1" s="4" t="s">
        <v>339</v>
      </c>
      <c r="B1" s="25"/>
      <c r="C1" s="25"/>
      <c r="D1" s="25"/>
      <c r="E1" s="25"/>
      <c r="F1" s="25"/>
    </row>
    <row r="2" ht="19.9" customHeight="1" spans="6:6">
      <c r="F2" s="78" t="s">
        <v>306</v>
      </c>
    </row>
    <row r="3" ht="30" customHeight="1" spans="1:6">
      <c r="A3" s="79" t="s">
        <v>340</v>
      </c>
      <c r="B3" s="80" t="s">
        <v>341</v>
      </c>
      <c r="C3" s="80" t="s">
        <v>342</v>
      </c>
      <c r="D3" s="80" t="s">
        <v>343</v>
      </c>
      <c r="E3" s="80" t="s">
        <v>344</v>
      </c>
      <c r="F3" s="80" t="s">
        <v>345</v>
      </c>
    </row>
    <row r="4" ht="30" customHeight="1" spans="1:10">
      <c r="A4" s="81" t="s">
        <v>346</v>
      </c>
      <c r="B4" s="20">
        <v>1128036</v>
      </c>
      <c r="C4" s="20">
        <v>184319</v>
      </c>
      <c r="D4" s="20"/>
      <c r="E4" s="20">
        <v>137407</v>
      </c>
      <c r="F4" s="20">
        <f>B4+C4+D4-E4</f>
        <v>1174948</v>
      </c>
      <c r="J4" s="12"/>
    </row>
    <row r="5" ht="30" customHeight="1" spans="1:6">
      <c r="A5" s="81" t="s">
        <v>347</v>
      </c>
      <c r="B5" s="20">
        <v>188408</v>
      </c>
      <c r="C5" s="20">
        <v>21741</v>
      </c>
      <c r="D5" s="20"/>
      <c r="E5" s="20">
        <v>8741</v>
      </c>
      <c r="F5" s="20">
        <f t="shared" ref="F5:F9" si="0">B5+C5+D5-E5</f>
        <v>201408</v>
      </c>
    </row>
    <row r="6" ht="30" customHeight="1" spans="1:6">
      <c r="A6" s="81" t="s">
        <v>348</v>
      </c>
      <c r="B6" s="20">
        <v>158639</v>
      </c>
      <c r="C6" s="20">
        <v>41380</v>
      </c>
      <c r="D6" s="20"/>
      <c r="E6" s="20">
        <v>23959</v>
      </c>
      <c r="F6" s="20">
        <f t="shared" si="0"/>
        <v>176060</v>
      </c>
    </row>
    <row r="7" ht="30" customHeight="1" spans="1:6">
      <c r="A7" s="81" t="s">
        <v>349</v>
      </c>
      <c r="B7" s="20">
        <v>388098</v>
      </c>
      <c r="C7" s="20">
        <v>91743</v>
      </c>
      <c r="D7" s="20"/>
      <c r="E7" s="20">
        <v>81987</v>
      </c>
      <c r="F7" s="20">
        <f t="shared" si="0"/>
        <v>397854</v>
      </c>
    </row>
    <row r="8" ht="30" customHeight="1" spans="1:6">
      <c r="A8" s="81" t="s">
        <v>350</v>
      </c>
      <c r="B8" s="20">
        <v>282308</v>
      </c>
      <c r="C8" s="20">
        <v>84391</v>
      </c>
      <c r="D8" s="20"/>
      <c r="E8" s="20">
        <f>21391+246</f>
        <v>21637</v>
      </c>
      <c r="F8" s="20">
        <f t="shared" si="0"/>
        <v>345062</v>
      </c>
    </row>
    <row r="9" ht="30" customHeight="1" spans="1:6">
      <c r="A9" s="81" t="s">
        <v>351</v>
      </c>
      <c r="B9" s="20">
        <v>240875</v>
      </c>
      <c r="C9" s="20">
        <v>108253</v>
      </c>
      <c r="D9" s="20"/>
      <c r="E9" s="20">
        <v>43053</v>
      </c>
      <c r="F9" s="20">
        <f t="shared" si="0"/>
        <v>306075</v>
      </c>
    </row>
    <row r="10" ht="30" customHeight="1" spans="1:7">
      <c r="A10" s="82" t="s">
        <v>310</v>
      </c>
      <c r="B10" s="83">
        <f t="shared" ref="B10:F10" si="1">SUM(B4:B9)</f>
        <v>2386364</v>
      </c>
      <c r="C10" s="83">
        <f t="shared" si="1"/>
        <v>531827</v>
      </c>
      <c r="D10" s="83"/>
      <c r="E10" s="83">
        <f t="shared" si="1"/>
        <v>316784</v>
      </c>
      <c r="F10" s="83">
        <f t="shared" si="1"/>
        <v>2601407</v>
      </c>
      <c r="G10" s="12"/>
    </row>
    <row r="11" ht="30" customHeight="1" spans="1:6">
      <c r="A11" s="84" t="s">
        <v>319</v>
      </c>
      <c r="B11" s="84"/>
      <c r="C11" s="84"/>
      <c r="D11" s="84"/>
      <c r="E11" s="84"/>
      <c r="F11" s="84"/>
    </row>
  </sheetData>
  <mergeCells count="2">
    <mergeCell ref="A1:F1"/>
    <mergeCell ref="A11:F11"/>
  </mergeCells>
  <pageMargins left="0.700694444444445" right="0.700694444444445" top="0.751388888888889" bottom="0.751388888888889" header="0.298611111111111" footer="0.298611111111111"/>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V1325"/>
  <sheetViews>
    <sheetView showZeros="0" workbookViewId="0">
      <selection activeCell="G8" sqref="G8"/>
    </sheetView>
  </sheetViews>
  <sheetFormatPr defaultColWidth="9" defaultRowHeight="24.6" customHeight="1"/>
  <cols>
    <col min="1" max="1" width="31.625" style="189" customWidth="1"/>
    <col min="2" max="2" width="11.375" style="110" customWidth="1"/>
    <col min="3" max="3" width="11.375" style="218" customWidth="1"/>
    <col min="4" max="5" width="11.375" style="110" customWidth="1"/>
    <col min="6" max="6" width="11.375" style="219" customWidth="1"/>
    <col min="7" max="16384" width="9" style="110"/>
  </cols>
  <sheetData>
    <row r="1" ht="30" customHeight="1" spans="1:6">
      <c r="A1" s="179" t="s">
        <v>35</v>
      </c>
      <c r="B1" s="191"/>
      <c r="C1" s="191"/>
      <c r="D1" s="191"/>
      <c r="E1" s="191"/>
      <c r="F1" s="191"/>
    </row>
    <row r="2" ht="20.1" customHeight="1" spans="1:6">
      <c r="A2" s="176"/>
      <c r="B2" s="134"/>
      <c r="D2" s="220" t="s">
        <v>36</v>
      </c>
      <c r="E2" s="204" t="s">
        <v>1</v>
      </c>
      <c r="F2" s="204"/>
    </row>
    <row r="3" customHeight="1" spans="1:6">
      <c r="A3" s="128" t="s">
        <v>2</v>
      </c>
      <c r="B3" s="128" t="s">
        <v>3</v>
      </c>
      <c r="C3" s="128" t="s">
        <v>4</v>
      </c>
      <c r="D3" s="128" t="s">
        <v>5</v>
      </c>
      <c r="E3" s="128" t="s">
        <v>6</v>
      </c>
      <c r="F3" s="128" t="s">
        <v>7</v>
      </c>
    </row>
    <row r="4" customHeight="1" spans="1:6">
      <c r="A4" s="221" t="s">
        <v>37</v>
      </c>
      <c r="B4" s="152">
        <v>187792</v>
      </c>
      <c r="C4" s="152">
        <v>186541</v>
      </c>
      <c r="D4" s="152">
        <v>184231</v>
      </c>
      <c r="E4" s="187">
        <f>D4/C4*100</f>
        <v>98.761666336087</v>
      </c>
      <c r="F4" s="187">
        <v>103.860572884662</v>
      </c>
    </row>
    <row r="5" customHeight="1" spans="1:6">
      <c r="A5" s="221" t="s">
        <v>38</v>
      </c>
      <c r="B5" s="152"/>
      <c r="C5" s="152"/>
      <c r="D5" s="152"/>
      <c r="E5" s="187"/>
      <c r="F5" s="187"/>
    </row>
    <row r="6" customHeight="1" spans="1:6">
      <c r="A6" s="221" t="s">
        <v>39</v>
      </c>
      <c r="B6" s="152">
        <v>600</v>
      </c>
      <c r="C6" s="152">
        <v>2754</v>
      </c>
      <c r="D6" s="152">
        <v>2621</v>
      </c>
      <c r="E6" s="187">
        <f t="shared" ref="E6:E28" si="0">D6/C6*100</f>
        <v>95.1706608569354</v>
      </c>
      <c r="F6" s="187">
        <v>359.533607681756</v>
      </c>
    </row>
    <row r="7" customHeight="1" spans="1:6">
      <c r="A7" s="221" t="s">
        <v>40</v>
      </c>
      <c r="B7" s="152">
        <v>102637</v>
      </c>
      <c r="C7" s="152">
        <v>106991</v>
      </c>
      <c r="D7" s="152">
        <v>101422</v>
      </c>
      <c r="E7" s="187">
        <f t="shared" si="0"/>
        <v>94.7948892897533</v>
      </c>
      <c r="F7" s="187">
        <v>107.371452164431</v>
      </c>
    </row>
    <row r="8" customHeight="1" spans="1:6">
      <c r="A8" s="221" t="s">
        <v>41</v>
      </c>
      <c r="B8" s="152">
        <v>256874</v>
      </c>
      <c r="C8" s="152">
        <v>262141</v>
      </c>
      <c r="D8" s="152">
        <v>259902</v>
      </c>
      <c r="E8" s="187">
        <f t="shared" si="0"/>
        <v>99.1458795075932</v>
      </c>
      <c r="F8" s="187">
        <v>100.617092772969</v>
      </c>
    </row>
    <row r="9" customHeight="1" spans="1:6">
      <c r="A9" s="221" t="s">
        <v>42</v>
      </c>
      <c r="B9" s="152">
        <v>6556</v>
      </c>
      <c r="C9" s="152">
        <v>8350</v>
      </c>
      <c r="D9" s="152">
        <v>8296</v>
      </c>
      <c r="E9" s="187">
        <f t="shared" si="0"/>
        <v>99.3532934131736</v>
      </c>
      <c r="F9" s="187">
        <v>141.136440966315</v>
      </c>
    </row>
    <row r="10" customHeight="1" spans="1:6">
      <c r="A10" s="221" t="s">
        <v>43</v>
      </c>
      <c r="B10" s="152">
        <v>23578</v>
      </c>
      <c r="C10" s="152">
        <v>31454</v>
      </c>
      <c r="D10" s="152">
        <v>26819</v>
      </c>
      <c r="E10" s="187">
        <f t="shared" si="0"/>
        <v>85.264195332867</v>
      </c>
      <c r="F10" s="187">
        <v>129.610477479219</v>
      </c>
    </row>
    <row r="11" customHeight="1" spans="1:6">
      <c r="A11" s="221" t="s">
        <v>44</v>
      </c>
      <c r="B11" s="152">
        <v>215465</v>
      </c>
      <c r="C11" s="152">
        <v>291474</v>
      </c>
      <c r="D11" s="152">
        <v>277155</v>
      </c>
      <c r="E11" s="187">
        <f t="shared" si="0"/>
        <v>95.0873834372877</v>
      </c>
      <c r="F11" s="187">
        <v>140.973341946379</v>
      </c>
    </row>
    <row r="12" customHeight="1" spans="1:6">
      <c r="A12" s="221" t="s">
        <v>45</v>
      </c>
      <c r="B12" s="152">
        <v>147744</v>
      </c>
      <c r="C12" s="152">
        <v>169854</v>
      </c>
      <c r="D12" s="152">
        <v>165117</v>
      </c>
      <c r="E12" s="187">
        <f t="shared" si="0"/>
        <v>97.2111342682539</v>
      </c>
      <c r="F12" s="187">
        <v>105.695850056651</v>
      </c>
    </row>
    <row r="13" customHeight="1" spans="1:6">
      <c r="A13" s="221" t="s">
        <v>46</v>
      </c>
      <c r="B13" s="152">
        <v>25514</v>
      </c>
      <c r="C13" s="152">
        <v>29410</v>
      </c>
      <c r="D13" s="152">
        <v>27921</v>
      </c>
      <c r="E13" s="187">
        <f t="shared" si="0"/>
        <v>94.9370962257735</v>
      </c>
      <c r="F13" s="187">
        <v>140.50422705314</v>
      </c>
    </row>
    <row r="14" customHeight="1" spans="1:6">
      <c r="A14" s="221" t="s">
        <v>47</v>
      </c>
      <c r="B14" s="152">
        <v>73261</v>
      </c>
      <c r="C14" s="152">
        <v>168142</v>
      </c>
      <c r="D14" s="152">
        <v>155794</v>
      </c>
      <c r="E14" s="187">
        <f t="shared" si="0"/>
        <v>92.656207253393</v>
      </c>
      <c r="F14" s="187">
        <v>122.514233588122</v>
      </c>
    </row>
    <row r="15" customHeight="1" spans="1:6">
      <c r="A15" s="221" t="s">
        <v>48</v>
      </c>
      <c r="B15" s="152">
        <v>189741</v>
      </c>
      <c r="C15" s="152">
        <v>213600</v>
      </c>
      <c r="D15" s="152">
        <v>196549</v>
      </c>
      <c r="E15" s="187">
        <f t="shared" si="0"/>
        <v>92.0173220973783</v>
      </c>
      <c r="F15" s="187">
        <v>108.339212876199</v>
      </c>
    </row>
    <row r="16" customHeight="1" spans="1:6">
      <c r="A16" s="221" t="s">
        <v>49</v>
      </c>
      <c r="B16" s="152">
        <v>58743</v>
      </c>
      <c r="C16" s="152">
        <v>64142</v>
      </c>
      <c r="D16" s="152">
        <v>61717</v>
      </c>
      <c r="E16" s="187">
        <f t="shared" si="0"/>
        <v>96.2193258707243</v>
      </c>
      <c r="F16" s="187">
        <v>95.7387068751551</v>
      </c>
    </row>
    <row r="17" customHeight="1" spans="1:6">
      <c r="A17" s="221" t="s">
        <v>50</v>
      </c>
      <c r="B17" s="152">
        <v>8247</v>
      </c>
      <c r="C17" s="152">
        <v>16475</v>
      </c>
      <c r="D17" s="152">
        <v>15809</v>
      </c>
      <c r="E17" s="187">
        <f t="shared" si="0"/>
        <v>95.9575113808801</v>
      </c>
      <c r="F17" s="187">
        <v>164.952003338898</v>
      </c>
    </row>
    <row r="18" customHeight="1" spans="1:6">
      <c r="A18" s="221" t="s">
        <v>51</v>
      </c>
      <c r="B18" s="152">
        <v>3954</v>
      </c>
      <c r="C18" s="152">
        <v>10214</v>
      </c>
      <c r="D18" s="152">
        <v>9088</v>
      </c>
      <c r="E18" s="187">
        <f t="shared" si="0"/>
        <v>88.9759154102213</v>
      </c>
      <c r="F18" s="187">
        <v>329.394708227619</v>
      </c>
    </row>
    <row r="19" customHeight="1" spans="1:6">
      <c r="A19" s="221" t="s">
        <v>52</v>
      </c>
      <c r="B19" s="152">
        <v>1984</v>
      </c>
      <c r="C19" s="152">
        <v>1542</v>
      </c>
      <c r="D19" s="152">
        <v>1404</v>
      </c>
      <c r="E19" s="187">
        <f t="shared" si="0"/>
        <v>91.0505836575876</v>
      </c>
      <c r="F19" s="187">
        <v>65.1810584958217</v>
      </c>
    </row>
    <row r="20" customHeight="1" spans="1:6">
      <c r="A20" s="221" t="s">
        <v>53</v>
      </c>
      <c r="B20" s="152">
        <v>15874</v>
      </c>
      <c r="C20" s="152">
        <v>19541</v>
      </c>
      <c r="D20" s="152">
        <v>18308</v>
      </c>
      <c r="E20" s="187">
        <f t="shared" si="0"/>
        <v>93.6901898572233</v>
      </c>
      <c r="F20" s="187">
        <v>219.126271693597</v>
      </c>
    </row>
    <row r="21" customHeight="1" spans="1:6">
      <c r="A21" s="221" t="s">
        <v>54</v>
      </c>
      <c r="B21" s="152">
        <v>74641</v>
      </c>
      <c r="C21" s="152">
        <f>6874+129745</f>
        <v>136619</v>
      </c>
      <c r="D21" s="152">
        <v>124562</v>
      </c>
      <c r="E21" s="187">
        <f t="shared" si="0"/>
        <v>91.1747267949553</v>
      </c>
      <c r="F21" s="187">
        <v>170.050511945392</v>
      </c>
    </row>
    <row r="22" customHeight="1" spans="1:6">
      <c r="A22" s="221" t="s">
        <v>55</v>
      </c>
      <c r="B22" s="152">
        <v>1254</v>
      </c>
      <c r="C22" s="152">
        <v>1641</v>
      </c>
      <c r="D22" s="152">
        <v>1532</v>
      </c>
      <c r="E22" s="187">
        <f t="shared" si="0"/>
        <v>93.3577087141987</v>
      </c>
      <c r="F22" s="187">
        <v>203.452855245684</v>
      </c>
    </row>
    <row r="23" customHeight="1" spans="1:6">
      <c r="A23" s="221" t="s">
        <v>56</v>
      </c>
      <c r="B23" s="152">
        <v>18200</v>
      </c>
      <c r="C23" s="152">
        <v>25478</v>
      </c>
      <c r="D23" s="152">
        <v>24548</v>
      </c>
      <c r="E23" s="187">
        <f t="shared" si="0"/>
        <v>96.3497919773923</v>
      </c>
      <c r="F23" s="187">
        <v>146.590230502807</v>
      </c>
    </row>
    <row r="24" s="216" customFormat="1" customHeight="1" spans="1:6">
      <c r="A24" s="221" t="s">
        <v>57</v>
      </c>
      <c r="B24" s="152">
        <v>15877</v>
      </c>
      <c r="C24" s="152"/>
      <c r="D24" s="152"/>
      <c r="E24" s="187"/>
      <c r="F24" s="187"/>
    </row>
    <row r="25" customHeight="1" spans="1:6">
      <c r="A25" s="221" t="s">
        <v>58</v>
      </c>
      <c r="B25" s="152">
        <v>894</v>
      </c>
      <c r="C25" s="152">
        <v>17200</v>
      </c>
      <c r="D25" s="152">
        <v>17011</v>
      </c>
      <c r="E25" s="187">
        <f t="shared" si="0"/>
        <v>98.9011627906977</v>
      </c>
      <c r="F25" s="187">
        <v>1365.24879614767</v>
      </c>
    </row>
    <row r="26" customHeight="1" spans="1:6">
      <c r="A26" s="221" t="s">
        <v>59</v>
      </c>
      <c r="B26" s="152">
        <v>59712</v>
      </c>
      <c r="C26" s="152">
        <v>52100</v>
      </c>
      <c r="D26" s="152">
        <v>51343</v>
      </c>
      <c r="E26" s="187">
        <f t="shared" si="0"/>
        <v>98.5470249520153</v>
      </c>
      <c r="F26" s="187">
        <v>96.8041781364305</v>
      </c>
    </row>
    <row r="27" customHeight="1" spans="1:6">
      <c r="A27" s="221" t="s">
        <v>60</v>
      </c>
      <c r="B27" s="152">
        <v>132</v>
      </c>
      <c r="C27" s="152">
        <v>185</v>
      </c>
      <c r="D27" s="152">
        <v>183</v>
      </c>
      <c r="E27" s="187">
        <f t="shared" si="0"/>
        <v>98.9189189189189</v>
      </c>
      <c r="F27" s="187">
        <v>83.5616438356164</v>
      </c>
    </row>
    <row r="28" s="217" customFormat="1" customHeight="1" spans="1:6">
      <c r="A28" s="130" t="s">
        <v>61</v>
      </c>
      <c r="B28" s="154">
        <v>1489274</v>
      </c>
      <c r="C28" s="154">
        <f>SUM(C4:C27)</f>
        <v>1815848</v>
      </c>
      <c r="D28" s="154">
        <v>1731332</v>
      </c>
      <c r="E28" s="188">
        <f t="shared" si="0"/>
        <v>95.345645670783</v>
      </c>
      <c r="F28" s="188">
        <v>117.674181825102</v>
      </c>
    </row>
    <row r="30" customHeight="1" spans="4:4">
      <c r="D30" s="199"/>
    </row>
    <row r="337" s="134" customFormat="1" customHeight="1" spans="1:16324">
      <c r="A337" s="189"/>
      <c r="B337" s="110"/>
      <c r="C337" s="218"/>
      <c r="D337" s="110"/>
      <c r="E337" s="110"/>
      <c r="F337" s="219"/>
      <c r="G337" s="110"/>
      <c r="H337" s="110"/>
      <c r="I337" s="110"/>
      <c r="J337" s="110"/>
      <c r="K337" s="110"/>
      <c r="L337" s="110"/>
      <c r="M337" s="110"/>
      <c r="N337" s="110"/>
      <c r="O337" s="110"/>
      <c r="P337" s="110"/>
      <c r="Q337" s="110"/>
      <c r="R337" s="110"/>
      <c r="S337" s="110"/>
      <c r="T337" s="110"/>
      <c r="U337" s="110"/>
      <c r="V337" s="110"/>
      <c r="W337" s="110"/>
      <c r="X337" s="110"/>
      <c r="Y337" s="110"/>
      <c r="Z337" s="110"/>
      <c r="AA337" s="110"/>
      <c r="AB337" s="110"/>
      <c r="AC337" s="110"/>
      <c r="AD337" s="110"/>
      <c r="AE337" s="110"/>
      <c r="AF337" s="110"/>
      <c r="AG337" s="110"/>
      <c r="AH337" s="110"/>
      <c r="AI337" s="110"/>
      <c r="AJ337" s="110"/>
      <c r="AK337" s="110"/>
      <c r="AL337" s="110"/>
      <c r="AM337" s="110"/>
      <c r="AN337" s="110"/>
      <c r="AO337" s="110"/>
      <c r="AP337" s="110"/>
      <c r="AQ337" s="110"/>
      <c r="AR337" s="110"/>
      <c r="AS337" s="110"/>
      <c r="AT337" s="110"/>
      <c r="AU337" s="110"/>
      <c r="AV337" s="110"/>
      <c r="AW337" s="110"/>
      <c r="AX337" s="110"/>
      <c r="AY337" s="110"/>
      <c r="AZ337" s="110"/>
      <c r="BA337" s="110"/>
      <c r="BB337" s="110"/>
      <c r="BC337" s="110"/>
      <c r="BD337" s="110"/>
      <c r="BE337" s="110"/>
      <c r="BF337" s="110"/>
      <c r="BG337" s="110"/>
      <c r="BH337" s="110"/>
      <c r="BI337" s="110"/>
      <c r="BJ337" s="110"/>
      <c r="BK337" s="110"/>
      <c r="BL337" s="110"/>
      <c r="BM337" s="110"/>
      <c r="BN337" s="110"/>
      <c r="BO337" s="110"/>
      <c r="BP337" s="110"/>
      <c r="BQ337" s="110"/>
      <c r="BR337" s="110"/>
      <c r="BS337" s="110"/>
      <c r="BT337" s="110"/>
      <c r="BU337" s="110"/>
      <c r="BV337" s="110"/>
      <c r="BW337" s="110"/>
      <c r="BX337" s="110"/>
      <c r="BY337" s="110"/>
      <c r="BZ337" s="110"/>
      <c r="CA337" s="110"/>
      <c r="CB337" s="110"/>
      <c r="CC337" s="110"/>
      <c r="CD337" s="110"/>
      <c r="CE337" s="110"/>
      <c r="CF337" s="110"/>
      <c r="CG337" s="110"/>
      <c r="CH337" s="110"/>
      <c r="CI337" s="110"/>
      <c r="CJ337" s="110"/>
      <c r="CK337" s="110"/>
      <c r="CL337" s="110"/>
      <c r="CM337" s="110"/>
      <c r="CN337" s="110"/>
      <c r="CO337" s="110"/>
      <c r="CP337" s="110"/>
      <c r="CQ337" s="110"/>
      <c r="CR337" s="110"/>
      <c r="CS337" s="110"/>
      <c r="CT337" s="110"/>
      <c r="CU337" s="110"/>
      <c r="CV337" s="110"/>
      <c r="CW337" s="110"/>
      <c r="CX337" s="110"/>
      <c r="CY337" s="110"/>
      <c r="CZ337" s="110"/>
      <c r="DA337" s="110"/>
      <c r="DB337" s="110"/>
      <c r="DC337" s="110"/>
      <c r="DD337" s="110"/>
      <c r="DE337" s="110"/>
      <c r="DF337" s="110"/>
      <c r="DG337" s="110"/>
      <c r="DH337" s="110"/>
      <c r="DI337" s="110"/>
      <c r="DJ337" s="110"/>
      <c r="DK337" s="110"/>
      <c r="DL337" s="110"/>
      <c r="DM337" s="110"/>
      <c r="DN337" s="110"/>
      <c r="DO337" s="110"/>
      <c r="DP337" s="110"/>
      <c r="DQ337" s="110"/>
      <c r="DR337" s="110"/>
      <c r="DS337" s="110"/>
      <c r="DT337" s="110"/>
      <c r="DU337" s="110"/>
      <c r="DV337" s="110"/>
      <c r="DW337" s="110"/>
      <c r="DX337" s="110"/>
      <c r="DY337" s="110"/>
      <c r="DZ337" s="110"/>
      <c r="EA337" s="110"/>
      <c r="EB337" s="110"/>
      <c r="EC337" s="110"/>
      <c r="ED337" s="110"/>
      <c r="EE337" s="110"/>
      <c r="EF337" s="110"/>
      <c r="EG337" s="110"/>
      <c r="EH337" s="110"/>
      <c r="EI337" s="110"/>
      <c r="EJ337" s="110"/>
      <c r="EK337" s="110"/>
      <c r="EL337" s="110"/>
      <c r="EM337" s="110"/>
      <c r="EN337" s="110"/>
      <c r="EO337" s="110"/>
      <c r="EP337" s="110"/>
      <c r="EQ337" s="110"/>
      <c r="ER337" s="110"/>
      <c r="ES337" s="110"/>
      <c r="ET337" s="110"/>
      <c r="EU337" s="110"/>
      <c r="EV337" s="110"/>
      <c r="EW337" s="110"/>
      <c r="EX337" s="110"/>
      <c r="EY337" s="110"/>
      <c r="EZ337" s="110"/>
      <c r="FA337" s="110"/>
      <c r="FB337" s="110"/>
      <c r="FC337" s="110"/>
      <c r="FD337" s="110"/>
      <c r="FE337" s="110"/>
      <c r="FF337" s="110"/>
      <c r="FG337" s="110"/>
      <c r="FH337" s="110"/>
      <c r="FI337" s="110"/>
      <c r="FJ337" s="110"/>
      <c r="FK337" s="110"/>
      <c r="FL337" s="110"/>
      <c r="FM337" s="110"/>
      <c r="FN337" s="110"/>
      <c r="FO337" s="110"/>
      <c r="FP337" s="110"/>
      <c r="FQ337" s="110"/>
      <c r="FR337" s="110"/>
      <c r="FS337" s="110"/>
      <c r="FT337" s="110"/>
      <c r="FU337" s="110"/>
      <c r="FV337" s="110"/>
      <c r="FW337" s="110"/>
      <c r="FX337" s="110"/>
      <c r="FY337" s="110"/>
      <c r="FZ337" s="110"/>
      <c r="GA337" s="110"/>
      <c r="GB337" s="110"/>
      <c r="GC337" s="110"/>
      <c r="GD337" s="110"/>
      <c r="GE337" s="110"/>
      <c r="GF337" s="110"/>
      <c r="GG337" s="110"/>
      <c r="GH337" s="110"/>
      <c r="GI337" s="110"/>
      <c r="GJ337" s="110"/>
      <c r="GK337" s="110"/>
      <c r="GL337" s="110"/>
      <c r="GM337" s="110"/>
      <c r="GN337" s="110"/>
      <c r="GO337" s="110"/>
      <c r="GP337" s="110"/>
      <c r="GQ337" s="110"/>
      <c r="GR337" s="110"/>
      <c r="GS337" s="110"/>
      <c r="GT337" s="110"/>
      <c r="GU337" s="110"/>
      <c r="GV337" s="110"/>
      <c r="GW337" s="110"/>
      <c r="GX337" s="110"/>
      <c r="GY337" s="110"/>
      <c r="GZ337" s="110"/>
      <c r="HA337" s="110"/>
      <c r="HB337" s="110"/>
      <c r="HC337" s="110"/>
      <c r="HD337" s="110"/>
      <c r="HE337" s="110"/>
      <c r="HF337" s="110"/>
      <c r="HG337" s="110"/>
      <c r="HH337" s="110"/>
      <c r="HI337" s="110"/>
      <c r="HJ337" s="110"/>
      <c r="HK337" s="110"/>
      <c r="HL337" s="110"/>
      <c r="HM337" s="110"/>
      <c r="HN337" s="110"/>
      <c r="HO337" s="110"/>
      <c r="HP337" s="110"/>
      <c r="HQ337" s="110"/>
      <c r="HR337" s="110"/>
      <c r="HS337" s="110"/>
      <c r="HT337" s="110"/>
      <c r="HU337" s="110"/>
      <c r="HV337" s="110"/>
      <c r="HW337" s="110"/>
      <c r="HX337" s="110"/>
      <c r="HY337" s="110"/>
      <c r="HZ337" s="110"/>
      <c r="IA337" s="110"/>
      <c r="IB337" s="110"/>
      <c r="IC337" s="110"/>
      <c r="ID337" s="110"/>
      <c r="IE337" s="110"/>
      <c r="IF337" s="110"/>
      <c r="IG337" s="110"/>
      <c r="IH337" s="110"/>
      <c r="II337" s="110"/>
      <c r="IJ337" s="110"/>
      <c r="IK337" s="110"/>
      <c r="IL337" s="110"/>
      <c r="IM337" s="110"/>
      <c r="IN337" s="110"/>
      <c r="IO337" s="110"/>
      <c r="IP337" s="110"/>
      <c r="IQ337" s="110"/>
      <c r="IR337" s="110"/>
      <c r="IS337" s="110"/>
      <c r="IT337" s="110"/>
      <c r="IU337" s="110"/>
      <c r="IV337" s="110"/>
      <c r="IW337" s="110"/>
      <c r="IX337" s="110"/>
      <c r="IY337" s="110"/>
      <c r="IZ337" s="110"/>
      <c r="JA337" s="110"/>
      <c r="JB337" s="110"/>
      <c r="JC337" s="110"/>
      <c r="JD337" s="110"/>
      <c r="JE337" s="110"/>
      <c r="JF337" s="110"/>
      <c r="JG337" s="110"/>
      <c r="JH337" s="110"/>
      <c r="JI337" s="110"/>
      <c r="JJ337" s="110"/>
      <c r="JK337" s="110"/>
      <c r="JL337" s="110"/>
      <c r="JM337" s="110"/>
      <c r="JN337" s="110"/>
      <c r="JO337" s="110"/>
      <c r="JP337" s="110"/>
      <c r="JQ337" s="110"/>
      <c r="JR337" s="110"/>
      <c r="JS337" s="110"/>
      <c r="JT337" s="110"/>
      <c r="JU337" s="110"/>
      <c r="JV337" s="110"/>
      <c r="JW337" s="110"/>
      <c r="JX337" s="110"/>
      <c r="JY337" s="110"/>
      <c r="JZ337" s="110"/>
      <c r="KA337" s="110"/>
      <c r="KB337" s="110"/>
      <c r="KC337" s="110"/>
      <c r="KD337" s="110"/>
      <c r="KE337" s="110"/>
      <c r="KF337" s="110"/>
      <c r="KG337" s="110"/>
      <c r="KH337" s="110"/>
      <c r="KI337" s="110"/>
      <c r="KJ337" s="110"/>
      <c r="KK337" s="110"/>
      <c r="KL337" s="110"/>
      <c r="KM337" s="110"/>
      <c r="KN337" s="110"/>
      <c r="KO337" s="110"/>
      <c r="KP337" s="110"/>
      <c r="KQ337" s="110"/>
      <c r="KR337" s="110"/>
      <c r="KS337" s="110"/>
      <c r="KT337" s="110"/>
      <c r="KU337" s="110"/>
      <c r="KV337" s="110"/>
      <c r="KW337" s="110"/>
      <c r="KX337" s="110"/>
      <c r="KY337" s="110"/>
      <c r="KZ337" s="110"/>
      <c r="LA337" s="110"/>
      <c r="LB337" s="110"/>
      <c r="LC337" s="110"/>
      <c r="LD337" s="110"/>
      <c r="LE337" s="110"/>
      <c r="LF337" s="110"/>
      <c r="LG337" s="110"/>
      <c r="LH337" s="110"/>
      <c r="LI337" s="110"/>
      <c r="LJ337" s="110"/>
      <c r="LK337" s="110"/>
      <c r="LL337" s="110"/>
      <c r="LM337" s="110"/>
      <c r="LN337" s="110"/>
      <c r="LO337" s="110"/>
      <c r="LP337" s="110"/>
      <c r="LQ337" s="110"/>
      <c r="LR337" s="110"/>
      <c r="LS337" s="110"/>
      <c r="LT337" s="110"/>
      <c r="LU337" s="110"/>
      <c r="LV337" s="110"/>
      <c r="LW337" s="110"/>
      <c r="LX337" s="110"/>
      <c r="LY337" s="110"/>
      <c r="LZ337" s="110"/>
      <c r="MA337" s="110"/>
      <c r="MB337" s="110"/>
      <c r="MC337" s="110"/>
      <c r="MD337" s="110"/>
      <c r="ME337" s="110"/>
      <c r="MF337" s="110"/>
      <c r="MG337" s="110"/>
      <c r="MH337" s="110"/>
      <c r="MI337" s="110"/>
      <c r="MJ337" s="110"/>
      <c r="MK337" s="110"/>
      <c r="ML337" s="110"/>
      <c r="MM337" s="110"/>
      <c r="MN337" s="110"/>
      <c r="MO337" s="110"/>
      <c r="MP337" s="110"/>
      <c r="MQ337" s="110"/>
      <c r="MR337" s="110"/>
      <c r="MS337" s="110"/>
      <c r="MT337" s="110"/>
      <c r="MU337" s="110"/>
      <c r="MV337" s="110"/>
      <c r="MW337" s="110"/>
      <c r="MX337" s="110"/>
      <c r="MY337" s="110"/>
      <c r="MZ337" s="110"/>
      <c r="NA337" s="110"/>
      <c r="NB337" s="110"/>
      <c r="NC337" s="110"/>
      <c r="ND337" s="110"/>
      <c r="NE337" s="110"/>
      <c r="NF337" s="110"/>
      <c r="NG337" s="110"/>
      <c r="NH337" s="110"/>
      <c r="NI337" s="110"/>
      <c r="NJ337" s="110"/>
      <c r="NK337" s="110"/>
      <c r="NL337" s="110"/>
      <c r="NM337" s="110"/>
      <c r="NN337" s="110"/>
      <c r="NO337" s="110"/>
      <c r="NP337" s="110"/>
      <c r="NQ337" s="110"/>
      <c r="NR337" s="110"/>
      <c r="NS337" s="110"/>
      <c r="NT337" s="110"/>
      <c r="NU337" s="110"/>
      <c r="NV337" s="110"/>
      <c r="NW337" s="110"/>
      <c r="NX337" s="110"/>
      <c r="NY337" s="110"/>
      <c r="NZ337" s="110"/>
      <c r="OA337" s="110"/>
      <c r="OB337" s="110"/>
      <c r="OC337" s="110"/>
      <c r="OD337" s="110"/>
      <c r="OE337" s="110"/>
      <c r="OF337" s="110"/>
      <c r="OG337" s="110"/>
      <c r="OH337" s="110"/>
      <c r="OI337" s="110"/>
      <c r="OJ337" s="110"/>
      <c r="OK337" s="110"/>
      <c r="OL337" s="110"/>
      <c r="OM337" s="110"/>
      <c r="ON337" s="110"/>
      <c r="OO337" s="110"/>
      <c r="OP337" s="110"/>
      <c r="OQ337" s="110"/>
      <c r="OR337" s="110"/>
      <c r="OS337" s="110"/>
      <c r="OT337" s="110"/>
      <c r="OU337" s="110"/>
      <c r="OV337" s="110"/>
      <c r="OW337" s="110"/>
      <c r="OX337" s="110"/>
      <c r="OY337" s="110"/>
      <c r="OZ337" s="110"/>
      <c r="PA337" s="110"/>
      <c r="PB337" s="110"/>
      <c r="PC337" s="110"/>
      <c r="PD337" s="110"/>
      <c r="PE337" s="110"/>
      <c r="PF337" s="110"/>
      <c r="PG337" s="110"/>
      <c r="PH337" s="110"/>
      <c r="PI337" s="110"/>
      <c r="PJ337" s="110"/>
      <c r="PK337" s="110"/>
      <c r="PL337" s="110"/>
      <c r="PM337" s="110"/>
      <c r="PN337" s="110"/>
      <c r="PO337" s="110"/>
      <c r="PP337" s="110"/>
      <c r="PQ337" s="110"/>
      <c r="PR337" s="110"/>
      <c r="PS337" s="110"/>
      <c r="PT337" s="110"/>
      <c r="PU337" s="110"/>
      <c r="PV337" s="110"/>
      <c r="PW337" s="110"/>
      <c r="PX337" s="110"/>
      <c r="PY337" s="110"/>
      <c r="PZ337" s="110"/>
      <c r="QA337" s="110"/>
      <c r="QB337" s="110"/>
      <c r="QC337" s="110"/>
      <c r="QD337" s="110"/>
      <c r="QE337" s="110"/>
      <c r="QF337" s="110"/>
      <c r="QG337" s="110"/>
      <c r="QH337" s="110"/>
      <c r="QI337" s="110"/>
      <c r="QJ337" s="110"/>
      <c r="QK337" s="110"/>
      <c r="QL337" s="110"/>
      <c r="QM337" s="110"/>
      <c r="QN337" s="110"/>
      <c r="QO337" s="110"/>
      <c r="QP337" s="110"/>
      <c r="QQ337" s="110"/>
      <c r="QR337" s="110"/>
      <c r="QS337" s="110"/>
      <c r="QT337" s="110"/>
      <c r="QU337" s="110"/>
      <c r="QV337" s="110"/>
      <c r="QW337" s="110"/>
      <c r="QX337" s="110"/>
      <c r="QY337" s="110"/>
      <c r="QZ337" s="110"/>
      <c r="RA337" s="110"/>
      <c r="RB337" s="110"/>
      <c r="RC337" s="110"/>
      <c r="RD337" s="110"/>
      <c r="RE337" s="110"/>
      <c r="RF337" s="110"/>
      <c r="RG337" s="110"/>
      <c r="RH337" s="110"/>
      <c r="RI337" s="110"/>
      <c r="RJ337" s="110"/>
      <c r="RK337" s="110"/>
      <c r="RL337" s="110"/>
      <c r="RM337" s="110"/>
      <c r="RN337" s="110"/>
      <c r="RO337" s="110"/>
      <c r="RP337" s="110"/>
      <c r="RQ337" s="110"/>
      <c r="RR337" s="110"/>
      <c r="RS337" s="110"/>
      <c r="RT337" s="110"/>
      <c r="RU337" s="110"/>
      <c r="RV337" s="110"/>
      <c r="RW337" s="110"/>
      <c r="RX337" s="110"/>
      <c r="RY337" s="110"/>
      <c r="RZ337" s="110"/>
      <c r="SA337" s="110"/>
      <c r="SB337" s="110"/>
      <c r="SC337" s="110"/>
      <c r="SD337" s="110"/>
      <c r="SE337" s="110"/>
      <c r="SF337" s="110"/>
      <c r="SG337" s="110"/>
      <c r="SH337" s="110"/>
      <c r="SI337" s="110"/>
      <c r="SJ337" s="110"/>
      <c r="SK337" s="110"/>
      <c r="SL337" s="110"/>
      <c r="SM337" s="110"/>
      <c r="SN337" s="110"/>
      <c r="SO337" s="110"/>
      <c r="SP337" s="110"/>
      <c r="SQ337" s="110"/>
      <c r="SR337" s="110"/>
      <c r="SS337" s="110"/>
      <c r="ST337" s="110"/>
      <c r="SU337" s="110"/>
      <c r="SV337" s="110"/>
      <c r="SW337" s="110"/>
      <c r="SX337" s="110"/>
      <c r="SY337" s="110"/>
      <c r="SZ337" s="110"/>
      <c r="TA337" s="110"/>
      <c r="TB337" s="110"/>
      <c r="TC337" s="110"/>
      <c r="TD337" s="110"/>
      <c r="TE337" s="110"/>
      <c r="TF337" s="110"/>
      <c r="TG337" s="110"/>
      <c r="TH337" s="110"/>
      <c r="TI337" s="110"/>
      <c r="TJ337" s="110"/>
      <c r="TK337" s="110"/>
      <c r="TL337" s="110"/>
      <c r="TM337" s="110"/>
      <c r="TN337" s="110"/>
      <c r="TO337" s="110"/>
      <c r="TP337" s="110"/>
      <c r="TQ337" s="110"/>
      <c r="TR337" s="110"/>
      <c r="TS337" s="110"/>
      <c r="TT337" s="110"/>
      <c r="TU337" s="110"/>
      <c r="TV337" s="110"/>
      <c r="TW337" s="110"/>
      <c r="TX337" s="110"/>
      <c r="TY337" s="110"/>
      <c r="TZ337" s="110"/>
      <c r="UA337" s="110"/>
      <c r="UB337" s="110"/>
      <c r="UC337" s="110"/>
      <c r="UD337" s="110"/>
      <c r="UE337" s="110"/>
      <c r="UF337" s="110"/>
      <c r="UG337" s="110"/>
      <c r="UH337" s="110"/>
      <c r="UI337" s="110"/>
      <c r="UJ337" s="110"/>
      <c r="UK337" s="110"/>
      <c r="UL337" s="110"/>
      <c r="UM337" s="110"/>
      <c r="UN337" s="110"/>
      <c r="UO337" s="110"/>
      <c r="UP337" s="110"/>
      <c r="UQ337" s="110"/>
      <c r="UR337" s="110"/>
      <c r="US337" s="110"/>
      <c r="UT337" s="110"/>
      <c r="UU337" s="110"/>
      <c r="UV337" s="110"/>
      <c r="UW337" s="110"/>
      <c r="UX337" s="110"/>
      <c r="UY337" s="110"/>
      <c r="UZ337" s="110"/>
      <c r="VA337" s="110"/>
      <c r="VB337" s="110"/>
      <c r="VC337" s="110"/>
      <c r="VD337" s="110"/>
      <c r="VE337" s="110"/>
      <c r="VF337" s="110"/>
      <c r="VG337" s="110"/>
      <c r="VH337" s="110"/>
      <c r="VI337" s="110"/>
      <c r="VJ337" s="110"/>
      <c r="VK337" s="110"/>
      <c r="VL337" s="110"/>
      <c r="VM337" s="110"/>
      <c r="VN337" s="110"/>
      <c r="VO337" s="110"/>
      <c r="VP337" s="110"/>
      <c r="VQ337" s="110"/>
      <c r="VR337" s="110"/>
      <c r="VS337" s="110"/>
      <c r="VT337" s="110"/>
      <c r="VU337" s="110"/>
      <c r="VV337" s="110"/>
      <c r="VW337" s="110"/>
      <c r="VX337" s="110"/>
      <c r="VY337" s="110"/>
      <c r="VZ337" s="110"/>
      <c r="WA337" s="110"/>
      <c r="WB337" s="110"/>
      <c r="WC337" s="110"/>
      <c r="WD337" s="110"/>
      <c r="WE337" s="110"/>
      <c r="WF337" s="110"/>
      <c r="WG337" s="110"/>
      <c r="WH337" s="110"/>
      <c r="WI337" s="110"/>
      <c r="WJ337" s="110"/>
      <c r="WK337" s="110"/>
      <c r="WL337" s="110"/>
      <c r="WM337" s="110"/>
      <c r="WN337" s="110"/>
      <c r="WO337" s="110"/>
      <c r="WP337" s="110"/>
      <c r="WQ337" s="110"/>
      <c r="WR337" s="110"/>
      <c r="WS337" s="110"/>
      <c r="WT337" s="110"/>
      <c r="WU337" s="110"/>
      <c r="WV337" s="110"/>
      <c r="WW337" s="110"/>
      <c r="WX337" s="110"/>
      <c r="WY337" s="110"/>
      <c r="WZ337" s="110"/>
      <c r="XA337" s="110"/>
      <c r="XB337" s="110"/>
      <c r="XC337" s="110"/>
      <c r="XD337" s="110"/>
      <c r="XE337" s="110"/>
      <c r="XF337" s="110"/>
      <c r="XG337" s="110"/>
      <c r="XH337" s="110"/>
      <c r="XI337" s="110"/>
      <c r="XJ337" s="110"/>
      <c r="XK337" s="110"/>
      <c r="XL337" s="110"/>
      <c r="XM337" s="110"/>
      <c r="XN337" s="110"/>
      <c r="XO337" s="110"/>
      <c r="XP337" s="110"/>
      <c r="XQ337" s="110"/>
      <c r="XR337" s="110"/>
      <c r="XS337" s="110"/>
      <c r="XT337" s="110"/>
      <c r="XU337" s="110"/>
      <c r="XV337" s="110"/>
      <c r="XW337" s="110"/>
      <c r="XX337" s="110"/>
      <c r="XY337" s="110"/>
      <c r="XZ337" s="110"/>
      <c r="YA337" s="110"/>
      <c r="YB337" s="110"/>
      <c r="YC337" s="110"/>
      <c r="YD337" s="110"/>
      <c r="YE337" s="110"/>
      <c r="YF337" s="110"/>
      <c r="YG337" s="110"/>
      <c r="YH337" s="110"/>
      <c r="YI337" s="110"/>
      <c r="YJ337" s="110"/>
      <c r="YK337" s="110"/>
      <c r="YL337" s="110"/>
      <c r="YM337" s="110"/>
      <c r="YN337" s="110"/>
      <c r="YO337" s="110"/>
      <c r="YP337" s="110"/>
      <c r="YQ337" s="110"/>
      <c r="YR337" s="110"/>
      <c r="YS337" s="110"/>
      <c r="YT337" s="110"/>
      <c r="YU337" s="110"/>
      <c r="YV337" s="110"/>
      <c r="YW337" s="110"/>
      <c r="YX337" s="110"/>
      <c r="YY337" s="110"/>
      <c r="YZ337" s="110"/>
      <c r="ZA337" s="110"/>
      <c r="ZB337" s="110"/>
      <c r="ZC337" s="110"/>
      <c r="ZD337" s="110"/>
      <c r="ZE337" s="110"/>
      <c r="ZF337" s="110"/>
      <c r="ZG337" s="110"/>
      <c r="ZH337" s="110"/>
      <c r="ZI337" s="110"/>
      <c r="ZJ337" s="110"/>
      <c r="ZK337" s="110"/>
      <c r="ZL337" s="110"/>
      <c r="ZM337" s="110"/>
      <c r="ZN337" s="110"/>
      <c r="ZO337" s="110"/>
      <c r="ZP337" s="110"/>
      <c r="ZQ337" s="110"/>
      <c r="ZR337" s="110"/>
      <c r="ZS337" s="110"/>
      <c r="ZT337" s="110"/>
      <c r="ZU337" s="110"/>
      <c r="ZV337" s="110"/>
      <c r="ZW337" s="110"/>
      <c r="ZX337" s="110"/>
      <c r="ZY337" s="110"/>
      <c r="ZZ337" s="110"/>
      <c r="AAA337" s="110"/>
      <c r="AAB337" s="110"/>
      <c r="AAC337" s="110"/>
      <c r="AAD337" s="110"/>
      <c r="AAE337" s="110"/>
      <c r="AAF337" s="110"/>
      <c r="AAG337" s="110"/>
      <c r="AAH337" s="110"/>
      <c r="AAI337" s="110"/>
      <c r="AAJ337" s="110"/>
      <c r="AAK337" s="110"/>
      <c r="AAL337" s="110"/>
      <c r="AAM337" s="110"/>
      <c r="AAN337" s="110"/>
      <c r="AAO337" s="110"/>
      <c r="AAP337" s="110"/>
      <c r="AAQ337" s="110"/>
      <c r="AAR337" s="110"/>
      <c r="AAS337" s="110"/>
      <c r="AAT337" s="110"/>
      <c r="AAU337" s="110"/>
      <c r="AAV337" s="110"/>
      <c r="AAW337" s="110"/>
      <c r="AAX337" s="110"/>
      <c r="AAY337" s="110"/>
      <c r="AAZ337" s="110"/>
      <c r="ABA337" s="110"/>
      <c r="ABB337" s="110"/>
      <c r="ABC337" s="110"/>
      <c r="ABD337" s="110"/>
      <c r="ABE337" s="110"/>
      <c r="ABF337" s="110"/>
      <c r="ABG337" s="110"/>
      <c r="ABH337" s="110"/>
      <c r="ABI337" s="110"/>
      <c r="ABJ337" s="110"/>
      <c r="ABK337" s="110"/>
      <c r="ABL337" s="110"/>
      <c r="ABM337" s="110"/>
      <c r="ABN337" s="110"/>
      <c r="ABO337" s="110"/>
      <c r="ABP337" s="110"/>
      <c r="ABQ337" s="110"/>
      <c r="ABR337" s="110"/>
      <c r="ABS337" s="110"/>
      <c r="ABT337" s="110"/>
      <c r="ABU337" s="110"/>
      <c r="ABV337" s="110"/>
      <c r="ABW337" s="110"/>
      <c r="ABX337" s="110"/>
      <c r="ABY337" s="110"/>
      <c r="ABZ337" s="110"/>
      <c r="ACA337" s="110"/>
      <c r="ACB337" s="110"/>
      <c r="ACC337" s="110"/>
      <c r="ACD337" s="110"/>
      <c r="ACE337" s="110"/>
      <c r="ACF337" s="110"/>
      <c r="ACG337" s="110"/>
      <c r="ACH337" s="110"/>
      <c r="ACI337" s="110"/>
      <c r="ACJ337" s="110"/>
      <c r="ACK337" s="110"/>
      <c r="ACL337" s="110"/>
      <c r="ACM337" s="110"/>
      <c r="ACN337" s="110"/>
      <c r="ACO337" s="110"/>
      <c r="ACP337" s="110"/>
      <c r="ACQ337" s="110"/>
      <c r="ACR337" s="110"/>
      <c r="ACS337" s="110"/>
      <c r="ACT337" s="110"/>
      <c r="ACU337" s="110"/>
      <c r="ACV337" s="110"/>
      <c r="ACW337" s="110"/>
      <c r="ACX337" s="110"/>
      <c r="ACY337" s="110"/>
      <c r="ACZ337" s="110"/>
      <c r="ADA337" s="110"/>
      <c r="ADB337" s="110"/>
      <c r="ADC337" s="110"/>
      <c r="ADD337" s="110"/>
      <c r="ADE337" s="110"/>
      <c r="ADF337" s="110"/>
      <c r="ADG337" s="110"/>
      <c r="ADH337" s="110"/>
      <c r="ADI337" s="110"/>
      <c r="ADJ337" s="110"/>
      <c r="ADK337" s="110"/>
      <c r="ADL337" s="110"/>
      <c r="ADM337" s="110"/>
      <c r="ADN337" s="110"/>
      <c r="ADO337" s="110"/>
      <c r="ADP337" s="110"/>
      <c r="ADQ337" s="110"/>
      <c r="ADR337" s="110"/>
      <c r="ADS337" s="110"/>
      <c r="ADT337" s="110"/>
      <c r="ADU337" s="110"/>
      <c r="ADV337" s="110"/>
      <c r="ADW337" s="110"/>
      <c r="ADX337" s="110"/>
      <c r="ADY337" s="110"/>
      <c r="ADZ337" s="110"/>
      <c r="AEA337" s="110"/>
      <c r="AEB337" s="110"/>
      <c r="AEC337" s="110"/>
      <c r="AED337" s="110"/>
      <c r="AEE337" s="110"/>
      <c r="AEF337" s="110"/>
      <c r="AEG337" s="110"/>
      <c r="AEH337" s="110"/>
      <c r="AEI337" s="110"/>
      <c r="AEJ337" s="110"/>
      <c r="AEK337" s="110"/>
      <c r="AEL337" s="110"/>
      <c r="AEM337" s="110"/>
      <c r="AEN337" s="110"/>
      <c r="AEO337" s="110"/>
      <c r="AEP337" s="110"/>
      <c r="AEQ337" s="110"/>
      <c r="AER337" s="110"/>
      <c r="AES337" s="110"/>
      <c r="AET337" s="110"/>
      <c r="AEU337" s="110"/>
      <c r="AEV337" s="110"/>
      <c r="AEW337" s="110"/>
      <c r="AEX337" s="110"/>
      <c r="AEY337" s="110"/>
      <c r="AEZ337" s="110"/>
      <c r="AFA337" s="110"/>
      <c r="AFB337" s="110"/>
      <c r="AFC337" s="110"/>
      <c r="AFD337" s="110"/>
      <c r="AFE337" s="110"/>
      <c r="AFF337" s="110"/>
      <c r="AFG337" s="110"/>
      <c r="AFH337" s="110"/>
      <c r="AFI337" s="110"/>
      <c r="AFJ337" s="110"/>
      <c r="AFK337" s="110"/>
      <c r="AFL337" s="110"/>
      <c r="AFM337" s="110"/>
      <c r="AFN337" s="110"/>
      <c r="AFO337" s="110"/>
      <c r="AFP337" s="110"/>
      <c r="AFQ337" s="110"/>
      <c r="AFR337" s="110"/>
      <c r="AFS337" s="110"/>
      <c r="AFT337" s="110"/>
      <c r="AFU337" s="110"/>
      <c r="AFV337" s="110"/>
      <c r="AFW337" s="110"/>
      <c r="AFX337" s="110"/>
      <c r="AFY337" s="110"/>
      <c r="AFZ337" s="110"/>
      <c r="AGA337" s="110"/>
      <c r="AGB337" s="110"/>
      <c r="AGC337" s="110"/>
      <c r="AGD337" s="110"/>
      <c r="AGE337" s="110"/>
      <c r="AGF337" s="110"/>
      <c r="AGG337" s="110"/>
      <c r="AGH337" s="110"/>
      <c r="AGI337" s="110"/>
      <c r="AGJ337" s="110"/>
      <c r="AGK337" s="110"/>
      <c r="AGL337" s="110"/>
      <c r="AGM337" s="110"/>
      <c r="AGN337" s="110"/>
      <c r="AGO337" s="110"/>
      <c r="AGP337" s="110"/>
      <c r="AGQ337" s="110"/>
      <c r="AGR337" s="110"/>
      <c r="AGS337" s="110"/>
      <c r="AGT337" s="110"/>
      <c r="AGU337" s="110"/>
      <c r="AGV337" s="110"/>
      <c r="AGW337" s="110"/>
      <c r="AGX337" s="110"/>
      <c r="AGY337" s="110"/>
      <c r="AGZ337" s="110"/>
      <c r="AHA337" s="110"/>
      <c r="AHB337" s="110"/>
      <c r="AHC337" s="110"/>
      <c r="AHD337" s="110"/>
      <c r="AHE337" s="110"/>
      <c r="AHF337" s="110"/>
      <c r="AHG337" s="110"/>
      <c r="AHH337" s="110"/>
      <c r="AHI337" s="110"/>
      <c r="AHJ337" s="110"/>
      <c r="AHK337" s="110"/>
      <c r="AHL337" s="110"/>
      <c r="AHM337" s="110"/>
      <c r="AHN337" s="110"/>
      <c r="AHO337" s="110"/>
      <c r="AHP337" s="110"/>
      <c r="AHQ337" s="110"/>
      <c r="AHR337" s="110"/>
      <c r="AHS337" s="110"/>
      <c r="AHT337" s="110"/>
      <c r="AHU337" s="110"/>
      <c r="AHV337" s="110"/>
      <c r="AHW337" s="110"/>
      <c r="AHX337" s="110"/>
      <c r="AHY337" s="110"/>
      <c r="AHZ337" s="110"/>
      <c r="AIA337" s="110"/>
      <c r="AIB337" s="110"/>
      <c r="AIC337" s="110"/>
      <c r="AID337" s="110"/>
      <c r="AIE337" s="110"/>
      <c r="AIF337" s="110"/>
      <c r="AIG337" s="110"/>
      <c r="AIH337" s="110"/>
      <c r="AII337" s="110"/>
      <c r="AIJ337" s="110"/>
      <c r="AIK337" s="110"/>
      <c r="AIL337" s="110"/>
      <c r="AIM337" s="110"/>
      <c r="AIN337" s="110"/>
      <c r="AIO337" s="110"/>
      <c r="AIP337" s="110"/>
      <c r="AIQ337" s="110"/>
      <c r="AIR337" s="110"/>
      <c r="AIS337" s="110"/>
      <c r="AIT337" s="110"/>
      <c r="AIU337" s="110"/>
      <c r="AIV337" s="110"/>
      <c r="AIW337" s="110"/>
      <c r="AIX337" s="110"/>
      <c r="AIY337" s="110"/>
      <c r="AIZ337" s="110"/>
      <c r="AJA337" s="110"/>
      <c r="AJB337" s="110"/>
      <c r="AJC337" s="110"/>
      <c r="AJD337" s="110"/>
      <c r="AJE337" s="110"/>
      <c r="AJF337" s="110"/>
      <c r="AJG337" s="110"/>
      <c r="AJH337" s="110"/>
      <c r="AJI337" s="110"/>
      <c r="AJJ337" s="110"/>
      <c r="AJK337" s="110"/>
      <c r="AJL337" s="110"/>
      <c r="AJM337" s="110"/>
      <c r="AJN337" s="110"/>
      <c r="AJO337" s="110"/>
      <c r="AJP337" s="110"/>
      <c r="AJQ337" s="110"/>
      <c r="AJR337" s="110"/>
      <c r="AJS337" s="110"/>
      <c r="AJT337" s="110"/>
      <c r="AJU337" s="110"/>
      <c r="AJV337" s="110"/>
      <c r="AJW337" s="110"/>
      <c r="AJX337" s="110"/>
      <c r="AJY337" s="110"/>
      <c r="AJZ337" s="110"/>
      <c r="AKA337" s="110"/>
      <c r="AKB337" s="110"/>
      <c r="AKC337" s="110"/>
      <c r="AKD337" s="110"/>
      <c r="AKE337" s="110"/>
      <c r="AKF337" s="110"/>
      <c r="AKG337" s="110"/>
      <c r="AKH337" s="110"/>
      <c r="AKI337" s="110"/>
      <c r="AKJ337" s="110"/>
      <c r="AKK337" s="110"/>
      <c r="AKL337" s="110"/>
      <c r="AKM337" s="110"/>
      <c r="AKN337" s="110"/>
      <c r="AKO337" s="110"/>
      <c r="AKP337" s="110"/>
      <c r="AKQ337" s="110"/>
      <c r="AKR337" s="110"/>
      <c r="AKS337" s="110"/>
      <c r="AKT337" s="110"/>
      <c r="AKU337" s="110"/>
      <c r="AKV337" s="110"/>
      <c r="AKW337" s="110"/>
      <c r="AKX337" s="110"/>
      <c r="AKY337" s="110"/>
      <c r="AKZ337" s="110"/>
      <c r="ALA337" s="110"/>
      <c r="ALB337" s="110"/>
      <c r="ALC337" s="110"/>
      <c r="ALD337" s="110"/>
      <c r="ALE337" s="110"/>
      <c r="ALF337" s="110"/>
      <c r="ALG337" s="110"/>
      <c r="ALH337" s="110"/>
      <c r="ALI337" s="110"/>
      <c r="ALJ337" s="110"/>
      <c r="ALK337" s="110"/>
      <c r="ALL337" s="110"/>
      <c r="ALM337" s="110"/>
      <c r="ALN337" s="110"/>
      <c r="ALO337" s="110"/>
      <c r="ALP337" s="110"/>
      <c r="ALQ337" s="110"/>
      <c r="ALR337" s="110"/>
      <c r="ALS337" s="110"/>
      <c r="ALT337" s="110"/>
      <c r="ALU337" s="110"/>
      <c r="ALV337" s="110"/>
      <c r="ALW337" s="110"/>
      <c r="ALX337" s="110"/>
      <c r="ALY337" s="110"/>
      <c r="ALZ337" s="110"/>
      <c r="AMA337" s="110"/>
      <c r="AMB337" s="110"/>
      <c r="AMC337" s="110"/>
      <c r="AMD337" s="110"/>
      <c r="AME337" s="110"/>
      <c r="AMF337" s="110"/>
      <c r="AMG337" s="110"/>
      <c r="AMH337" s="110"/>
      <c r="AMI337" s="110"/>
      <c r="AMJ337" s="110"/>
      <c r="AMK337" s="110"/>
      <c r="AML337" s="110"/>
      <c r="AMM337" s="110"/>
      <c r="AMN337" s="110"/>
      <c r="AMO337" s="110"/>
      <c r="AMP337" s="110"/>
      <c r="AMQ337" s="110"/>
      <c r="AMR337" s="110"/>
      <c r="AMS337" s="110"/>
      <c r="AMT337" s="110"/>
      <c r="AMU337" s="110"/>
      <c r="AMV337" s="110"/>
      <c r="AMW337" s="110"/>
      <c r="AMX337" s="110"/>
      <c r="AMY337" s="110"/>
      <c r="AMZ337" s="110"/>
      <c r="ANA337" s="110"/>
      <c r="ANB337" s="110"/>
      <c r="ANC337" s="110"/>
      <c r="AND337" s="110"/>
      <c r="ANE337" s="110"/>
      <c r="ANF337" s="110"/>
      <c r="ANG337" s="110"/>
      <c r="ANH337" s="110"/>
      <c r="ANI337" s="110"/>
      <c r="ANJ337" s="110"/>
      <c r="ANK337" s="110"/>
      <c r="ANL337" s="110"/>
      <c r="ANM337" s="110"/>
      <c r="ANN337" s="110"/>
      <c r="ANO337" s="110"/>
      <c r="ANP337" s="110"/>
      <c r="ANQ337" s="110"/>
      <c r="ANR337" s="110"/>
      <c r="ANS337" s="110"/>
      <c r="ANT337" s="110"/>
      <c r="ANU337" s="110"/>
      <c r="ANV337" s="110"/>
      <c r="ANW337" s="110"/>
      <c r="ANX337" s="110"/>
      <c r="ANY337" s="110"/>
      <c r="ANZ337" s="110"/>
      <c r="AOA337" s="110"/>
      <c r="AOB337" s="110"/>
      <c r="AOC337" s="110"/>
      <c r="AOD337" s="110"/>
      <c r="AOE337" s="110"/>
      <c r="AOF337" s="110"/>
      <c r="AOG337" s="110"/>
      <c r="AOH337" s="110"/>
      <c r="AOI337" s="110"/>
      <c r="AOJ337" s="110"/>
      <c r="AOK337" s="110"/>
      <c r="AOL337" s="110"/>
      <c r="AOM337" s="110"/>
      <c r="AON337" s="110"/>
      <c r="AOO337" s="110"/>
      <c r="AOP337" s="110"/>
      <c r="AOQ337" s="110"/>
      <c r="AOR337" s="110"/>
      <c r="AOS337" s="110"/>
      <c r="AOT337" s="110"/>
      <c r="AOU337" s="110"/>
      <c r="AOV337" s="110"/>
      <c r="AOW337" s="110"/>
      <c r="AOX337" s="110"/>
      <c r="AOY337" s="110"/>
      <c r="AOZ337" s="110"/>
      <c r="APA337" s="110"/>
      <c r="APB337" s="110"/>
      <c r="APC337" s="110"/>
      <c r="APD337" s="110"/>
      <c r="APE337" s="110"/>
      <c r="APF337" s="110"/>
      <c r="APG337" s="110"/>
      <c r="APH337" s="110"/>
      <c r="API337" s="110"/>
      <c r="APJ337" s="110"/>
      <c r="APK337" s="110"/>
      <c r="APL337" s="110"/>
      <c r="APM337" s="110"/>
      <c r="APN337" s="110"/>
      <c r="APO337" s="110"/>
      <c r="APP337" s="110"/>
      <c r="APQ337" s="110"/>
      <c r="APR337" s="110"/>
      <c r="APS337" s="110"/>
      <c r="APT337" s="110"/>
      <c r="APU337" s="110"/>
      <c r="APV337" s="110"/>
      <c r="APW337" s="110"/>
      <c r="APX337" s="110"/>
      <c r="APY337" s="110"/>
      <c r="APZ337" s="110"/>
      <c r="AQA337" s="110"/>
      <c r="AQB337" s="110"/>
      <c r="AQC337" s="110"/>
      <c r="AQD337" s="110"/>
      <c r="AQE337" s="110"/>
      <c r="AQF337" s="110"/>
      <c r="AQG337" s="110"/>
      <c r="AQH337" s="110"/>
      <c r="AQI337" s="110"/>
      <c r="AQJ337" s="110"/>
      <c r="AQK337" s="110"/>
      <c r="AQL337" s="110"/>
      <c r="AQM337" s="110"/>
      <c r="AQN337" s="110"/>
      <c r="AQO337" s="110"/>
      <c r="AQP337" s="110"/>
      <c r="AQQ337" s="110"/>
      <c r="AQR337" s="110"/>
      <c r="AQS337" s="110"/>
      <c r="AQT337" s="110"/>
      <c r="AQU337" s="110"/>
      <c r="AQV337" s="110"/>
      <c r="AQW337" s="110"/>
      <c r="AQX337" s="110"/>
      <c r="AQY337" s="110"/>
      <c r="AQZ337" s="110"/>
      <c r="ARA337" s="110"/>
      <c r="ARB337" s="110"/>
      <c r="ARC337" s="110"/>
      <c r="ARD337" s="110"/>
      <c r="ARE337" s="110"/>
      <c r="ARF337" s="110"/>
      <c r="ARG337" s="110"/>
      <c r="ARH337" s="110"/>
      <c r="ARI337" s="110"/>
      <c r="ARJ337" s="110"/>
      <c r="ARK337" s="110"/>
      <c r="ARL337" s="110"/>
      <c r="ARM337" s="110"/>
      <c r="ARN337" s="110"/>
      <c r="ARO337" s="110"/>
      <c r="ARP337" s="110"/>
      <c r="ARQ337" s="110"/>
      <c r="ARR337" s="110"/>
      <c r="ARS337" s="110"/>
      <c r="ART337" s="110"/>
      <c r="ARU337" s="110"/>
      <c r="ARV337" s="110"/>
      <c r="ARW337" s="110"/>
      <c r="ARX337" s="110"/>
      <c r="ARY337" s="110"/>
      <c r="ARZ337" s="110"/>
      <c r="ASA337" s="110"/>
      <c r="ASB337" s="110"/>
      <c r="ASC337" s="110"/>
      <c r="ASD337" s="110"/>
      <c r="ASE337" s="110"/>
      <c r="ASF337" s="110"/>
      <c r="ASG337" s="110"/>
      <c r="ASH337" s="110"/>
      <c r="ASI337" s="110"/>
      <c r="ASJ337" s="110"/>
      <c r="ASK337" s="110"/>
      <c r="ASL337" s="110"/>
      <c r="ASM337" s="110"/>
      <c r="ASN337" s="110"/>
      <c r="ASO337" s="110"/>
      <c r="ASP337" s="110"/>
      <c r="ASQ337" s="110"/>
      <c r="ASR337" s="110"/>
      <c r="ASS337" s="110"/>
      <c r="AST337" s="110"/>
      <c r="ASU337" s="110"/>
      <c r="ASV337" s="110"/>
      <c r="ASW337" s="110"/>
      <c r="ASX337" s="110"/>
      <c r="ASY337" s="110"/>
      <c r="ASZ337" s="110"/>
      <c r="ATA337" s="110"/>
      <c r="ATB337" s="110"/>
      <c r="ATC337" s="110"/>
      <c r="ATD337" s="110"/>
      <c r="ATE337" s="110"/>
      <c r="ATF337" s="110"/>
      <c r="ATG337" s="110"/>
      <c r="ATH337" s="110"/>
      <c r="ATI337" s="110"/>
      <c r="ATJ337" s="110"/>
      <c r="ATK337" s="110"/>
      <c r="ATL337" s="110"/>
      <c r="ATM337" s="110"/>
      <c r="ATN337" s="110"/>
      <c r="ATO337" s="110"/>
      <c r="ATP337" s="110"/>
      <c r="ATQ337" s="110"/>
      <c r="ATR337" s="110"/>
      <c r="ATS337" s="110"/>
      <c r="ATT337" s="110"/>
      <c r="ATU337" s="110"/>
      <c r="ATV337" s="110"/>
      <c r="ATW337" s="110"/>
      <c r="ATX337" s="110"/>
      <c r="ATY337" s="110"/>
      <c r="ATZ337" s="110"/>
      <c r="AUA337" s="110"/>
      <c r="AUB337" s="110"/>
      <c r="AUC337" s="110"/>
      <c r="AUD337" s="110"/>
      <c r="AUE337" s="110"/>
      <c r="AUF337" s="110"/>
      <c r="AUG337" s="110"/>
      <c r="AUH337" s="110"/>
      <c r="AUI337" s="110"/>
      <c r="AUJ337" s="110"/>
      <c r="AUK337" s="110"/>
      <c r="AUL337" s="110"/>
      <c r="AUM337" s="110"/>
      <c r="AUN337" s="110"/>
      <c r="AUO337" s="110"/>
      <c r="AUP337" s="110"/>
      <c r="AUQ337" s="110"/>
      <c r="AUR337" s="110"/>
      <c r="AUS337" s="110"/>
      <c r="AUT337" s="110"/>
      <c r="AUU337" s="110"/>
      <c r="AUV337" s="110"/>
      <c r="AUW337" s="110"/>
      <c r="AUX337" s="110"/>
      <c r="AUY337" s="110"/>
      <c r="AUZ337" s="110"/>
      <c r="AVA337" s="110"/>
      <c r="AVB337" s="110"/>
      <c r="AVC337" s="110"/>
      <c r="AVD337" s="110"/>
      <c r="AVE337" s="110"/>
      <c r="AVF337" s="110"/>
      <c r="AVG337" s="110"/>
      <c r="AVH337" s="110"/>
      <c r="AVI337" s="110"/>
      <c r="AVJ337" s="110"/>
      <c r="AVK337" s="110"/>
      <c r="AVL337" s="110"/>
      <c r="AVM337" s="110"/>
      <c r="AVN337" s="110"/>
      <c r="AVO337" s="110"/>
      <c r="AVP337" s="110"/>
      <c r="AVQ337" s="110"/>
      <c r="AVR337" s="110"/>
      <c r="AVS337" s="110"/>
      <c r="AVT337" s="110"/>
      <c r="AVU337" s="110"/>
      <c r="AVV337" s="110"/>
      <c r="AVW337" s="110"/>
      <c r="AVX337" s="110"/>
      <c r="AVY337" s="110"/>
      <c r="AVZ337" s="110"/>
      <c r="AWA337" s="110"/>
      <c r="AWB337" s="110"/>
      <c r="AWC337" s="110"/>
      <c r="AWD337" s="110"/>
      <c r="AWE337" s="110"/>
      <c r="AWF337" s="110"/>
      <c r="AWG337" s="110"/>
      <c r="AWH337" s="110"/>
      <c r="AWI337" s="110"/>
      <c r="AWJ337" s="110"/>
      <c r="AWK337" s="110"/>
      <c r="AWL337" s="110"/>
      <c r="AWM337" s="110"/>
      <c r="AWN337" s="110"/>
      <c r="AWO337" s="110"/>
      <c r="AWP337" s="110"/>
      <c r="AWQ337" s="110"/>
      <c r="AWR337" s="110"/>
      <c r="AWS337" s="110"/>
      <c r="AWT337" s="110"/>
      <c r="AWU337" s="110"/>
      <c r="AWV337" s="110"/>
      <c r="AWW337" s="110"/>
      <c r="AWX337" s="110"/>
      <c r="AWY337" s="110"/>
      <c r="AWZ337" s="110"/>
      <c r="AXA337" s="110"/>
      <c r="AXB337" s="110"/>
      <c r="AXC337" s="110"/>
      <c r="AXD337" s="110"/>
      <c r="AXE337" s="110"/>
      <c r="AXF337" s="110"/>
      <c r="AXG337" s="110"/>
      <c r="AXH337" s="110"/>
      <c r="AXI337" s="110"/>
      <c r="AXJ337" s="110"/>
      <c r="AXK337" s="110"/>
      <c r="AXL337" s="110"/>
      <c r="AXM337" s="110"/>
      <c r="AXN337" s="110"/>
      <c r="AXO337" s="110"/>
      <c r="AXP337" s="110"/>
      <c r="AXQ337" s="110"/>
      <c r="AXR337" s="110"/>
      <c r="AXS337" s="110"/>
      <c r="AXT337" s="110"/>
      <c r="AXU337" s="110"/>
      <c r="AXV337" s="110"/>
      <c r="AXW337" s="110"/>
      <c r="AXX337" s="110"/>
      <c r="AXY337" s="110"/>
      <c r="AXZ337" s="110"/>
      <c r="AYA337" s="110"/>
      <c r="AYB337" s="110"/>
      <c r="AYC337" s="110"/>
      <c r="AYD337" s="110"/>
      <c r="AYE337" s="110"/>
      <c r="AYF337" s="110"/>
      <c r="AYG337" s="110"/>
      <c r="AYH337" s="110"/>
      <c r="AYI337" s="110"/>
      <c r="AYJ337" s="110"/>
      <c r="AYK337" s="110"/>
      <c r="AYL337" s="110"/>
      <c r="AYM337" s="110"/>
      <c r="AYN337" s="110"/>
      <c r="AYO337" s="110"/>
      <c r="AYP337" s="110"/>
      <c r="AYQ337" s="110"/>
      <c r="AYR337" s="110"/>
      <c r="AYS337" s="110"/>
      <c r="AYT337" s="110"/>
      <c r="AYU337" s="110"/>
      <c r="AYV337" s="110"/>
      <c r="AYW337" s="110"/>
      <c r="AYX337" s="110"/>
      <c r="AYY337" s="110"/>
      <c r="AYZ337" s="110"/>
      <c r="AZA337" s="110"/>
      <c r="AZB337" s="110"/>
      <c r="AZC337" s="110"/>
      <c r="AZD337" s="110"/>
      <c r="AZE337" s="110"/>
      <c r="AZF337" s="110"/>
      <c r="AZG337" s="110"/>
      <c r="AZH337" s="110"/>
      <c r="AZI337" s="110"/>
      <c r="AZJ337" s="110"/>
      <c r="AZK337" s="110"/>
      <c r="AZL337" s="110"/>
      <c r="AZM337" s="110"/>
      <c r="AZN337" s="110"/>
      <c r="AZO337" s="110"/>
      <c r="AZP337" s="110"/>
      <c r="AZQ337" s="110"/>
      <c r="AZR337" s="110"/>
      <c r="AZS337" s="110"/>
      <c r="AZT337" s="110"/>
      <c r="AZU337" s="110"/>
      <c r="AZV337" s="110"/>
      <c r="AZW337" s="110"/>
      <c r="AZX337" s="110"/>
      <c r="AZY337" s="110"/>
      <c r="AZZ337" s="110"/>
      <c r="BAA337" s="110"/>
      <c r="BAB337" s="110"/>
      <c r="BAC337" s="110"/>
      <c r="BAD337" s="110"/>
      <c r="BAE337" s="110"/>
      <c r="BAF337" s="110"/>
      <c r="BAG337" s="110"/>
      <c r="BAH337" s="110"/>
      <c r="BAI337" s="110"/>
      <c r="BAJ337" s="110"/>
      <c r="BAK337" s="110"/>
      <c r="BAL337" s="110"/>
      <c r="BAM337" s="110"/>
      <c r="BAN337" s="110"/>
      <c r="BAO337" s="110"/>
      <c r="BAP337" s="110"/>
      <c r="BAQ337" s="110"/>
      <c r="BAR337" s="110"/>
      <c r="BAS337" s="110"/>
      <c r="BAT337" s="110"/>
      <c r="BAU337" s="110"/>
      <c r="BAV337" s="110"/>
      <c r="BAW337" s="110"/>
      <c r="BAX337" s="110"/>
      <c r="BAY337" s="110"/>
      <c r="BAZ337" s="110"/>
      <c r="BBA337" s="110"/>
      <c r="BBB337" s="110"/>
      <c r="BBC337" s="110"/>
      <c r="BBD337" s="110"/>
      <c r="BBE337" s="110"/>
      <c r="BBF337" s="110"/>
      <c r="BBG337" s="110"/>
      <c r="BBH337" s="110"/>
      <c r="BBI337" s="110"/>
      <c r="BBJ337" s="110"/>
      <c r="BBK337" s="110"/>
      <c r="BBL337" s="110"/>
      <c r="BBM337" s="110"/>
      <c r="BBN337" s="110"/>
      <c r="BBO337" s="110"/>
      <c r="BBP337" s="110"/>
      <c r="BBQ337" s="110"/>
      <c r="BBR337" s="110"/>
      <c r="BBS337" s="110"/>
      <c r="BBT337" s="110"/>
      <c r="BBU337" s="110"/>
      <c r="BBV337" s="110"/>
      <c r="BBW337" s="110"/>
      <c r="BBX337" s="110"/>
      <c r="BBY337" s="110"/>
      <c r="BBZ337" s="110"/>
      <c r="BCA337" s="110"/>
      <c r="BCB337" s="110"/>
      <c r="BCC337" s="110"/>
      <c r="BCD337" s="110"/>
      <c r="BCE337" s="110"/>
      <c r="BCF337" s="110"/>
      <c r="BCG337" s="110"/>
      <c r="BCH337" s="110"/>
      <c r="BCI337" s="110"/>
      <c r="BCJ337" s="110"/>
      <c r="BCK337" s="110"/>
      <c r="BCL337" s="110"/>
      <c r="BCM337" s="110"/>
      <c r="BCN337" s="110"/>
      <c r="BCO337" s="110"/>
      <c r="BCP337" s="110"/>
      <c r="BCQ337" s="110"/>
      <c r="BCR337" s="110"/>
      <c r="BCS337" s="110"/>
      <c r="BCT337" s="110"/>
      <c r="BCU337" s="110"/>
      <c r="BCV337" s="110"/>
      <c r="BCW337" s="110"/>
      <c r="BCX337" s="110"/>
      <c r="BCY337" s="110"/>
      <c r="BCZ337" s="110"/>
      <c r="BDA337" s="110"/>
      <c r="BDB337" s="110"/>
      <c r="BDC337" s="110"/>
      <c r="BDD337" s="110"/>
      <c r="BDE337" s="110"/>
      <c r="BDF337" s="110"/>
      <c r="BDG337" s="110"/>
      <c r="BDH337" s="110"/>
      <c r="BDI337" s="110"/>
      <c r="BDJ337" s="110"/>
      <c r="BDK337" s="110"/>
      <c r="BDL337" s="110"/>
      <c r="BDM337" s="110"/>
      <c r="BDN337" s="110"/>
      <c r="BDO337" s="110"/>
      <c r="BDP337" s="110"/>
      <c r="BDQ337" s="110"/>
      <c r="BDR337" s="110"/>
      <c r="BDS337" s="110"/>
      <c r="BDT337" s="110"/>
      <c r="BDU337" s="110"/>
      <c r="BDV337" s="110"/>
      <c r="BDW337" s="110"/>
      <c r="BDX337" s="110"/>
      <c r="BDY337" s="110"/>
      <c r="BDZ337" s="110"/>
      <c r="BEA337" s="110"/>
      <c r="BEB337" s="110"/>
      <c r="BEC337" s="110"/>
      <c r="BED337" s="110"/>
      <c r="BEE337" s="110"/>
      <c r="BEF337" s="110"/>
      <c r="BEG337" s="110"/>
      <c r="BEH337" s="110"/>
      <c r="BEI337" s="110"/>
      <c r="BEJ337" s="110"/>
      <c r="BEK337" s="110"/>
      <c r="BEL337" s="110"/>
      <c r="BEM337" s="110"/>
      <c r="BEN337" s="110"/>
      <c r="BEO337" s="110"/>
      <c r="BEP337" s="110"/>
      <c r="BEQ337" s="110"/>
      <c r="BER337" s="110"/>
      <c r="BES337" s="110"/>
      <c r="BET337" s="110"/>
      <c r="BEU337" s="110"/>
      <c r="BEV337" s="110"/>
      <c r="BEW337" s="110"/>
      <c r="BEX337" s="110"/>
      <c r="BEY337" s="110"/>
      <c r="BEZ337" s="110"/>
      <c r="BFA337" s="110"/>
      <c r="BFB337" s="110"/>
      <c r="BFC337" s="110"/>
      <c r="BFD337" s="110"/>
      <c r="BFE337" s="110"/>
      <c r="BFF337" s="110"/>
      <c r="BFG337" s="110"/>
      <c r="BFH337" s="110"/>
      <c r="BFI337" s="110"/>
      <c r="BFJ337" s="110"/>
      <c r="BFK337" s="110"/>
      <c r="BFL337" s="110"/>
      <c r="BFM337" s="110"/>
      <c r="BFN337" s="110"/>
      <c r="BFO337" s="110"/>
      <c r="BFP337" s="110"/>
      <c r="BFQ337" s="110"/>
      <c r="BFR337" s="110"/>
      <c r="BFS337" s="110"/>
      <c r="BFT337" s="110"/>
      <c r="BFU337" s="110"/>
      <c r="BFV337" s="110"/>
      <c r="BFW337" s="110"/>
      <c r="BFX337" s="110"/>
      <c r="BFY337" s="110"/>
      <c r="BFZ337" s="110"/>
      <c r="BGA337" s="110"/>
      <c r="BGB337" s="110"/>
      <c r="BGC337" s="110"/>
      <c r="BGD337" s="110"/>
      <c r="BGE337" s="110"/>
      <c r="BGF337" s="110"/>
      <c r="BGG337" s="110"/>
      <c r="BGH337" s="110"/>
      <c r="BGI337" s="110"/>
      <c r="BGJ337" s="110"/>
      <c r="BGK337" s="110"/>
      <c r="BGL337" s="110"/>
      <c r="BGM337" s="110"/>
      <c r="BGN337" s="110"/>
      <c r="BGO337" s="110"/>
      <c r="BGP337" s="110"/>
      <c r="BGQ337" s="110"/>
      <c r="BGR337" s="110"/>
      <c r="BGS337" s="110"/>
      <c r="BGT337" s="110"/>
      <c r="BGU337" s="110"/>
      <c r="BGV337" s="110"/>
      <c r="BGW337" s="110"/>
      <c r="BGX337" s="110"/>
      <c r="BGY337" s="110"/>
      <c r="BGZ337" s="110"/>
      <c r="BHA337" s="110"/>
      <c r="BHB337" s="110"/>
      <c r="BHC337" s="110"/>
      <c r="BHD337" s="110"/>
      <c r="BHE337" s="110"/>
      <c r="BHF337" s="110"/>
      <c r="BHG337" s="110"/>
      <c r="BHH337" s="110"/>
      <c r="BHI337" s="110"/>
      <c r="BHJ337" s="110"/>
      <c r="BHK337" s="110"/>
      <c r="BHL337" s="110"/>
      <c r="BHM337" s="110"/>
      <c r="BHN337" s="110"/>
      <c r="BHO337" s="110"/>
      <c r="BHP337" s="110"/>
      <c r="BHQ337" s="110"/>
      <c r="BHR337" s="110"/>
      <c r="BHS337" s="110"/>
      <c r="BHT337" s="110"/>
      <c r="BHU337" s="110"/>
      <c r="BHV337" s="110"/>
      <c r="BHW337" s="110"/>
      <c r="BHX337" s="110"/>
      <c r="BHY337" s="110"/>
      <c r="BHZ337" s="110"/>
      <c r="BIA337" s="110"/>
      <c r="BIB337" s="110"/>
      <c r="BIC337" s="110"/>
      <c r="BID337" s="110"/>
      <c r="BIE337" s="110"/>
      <c r="BIF337" s="110"/>
      <c r="BIG337" s="110"/>
      <c r="BIH337" s="110"/>
      <c r="BII337" s="110"/>
      <c r="BIJ337" s="110"/>
      <c r="BIK337" s="110"/>
      <c r="BIL337" s="110"/>
      <c r="BIM337" s="110"/>
      <c r="BIN337" s="110"/>
      <c r="BIO337" s="110"/>
      <c r="BIP337" s="110"/>
      <c r="BIQ337" s="110"/>
      <c r="BIR337" s="110"/>
      <c r="BIS337" s="110"/>
      <c r="BIT337" s="110"/>
      <c r="BIU337" s="110"/>
      <c r="BIV337" s="110"/>
      <c r="BIW337" s="110"/>
      <c r="BIX337" s="110"/>
      <c r="BIY337" s="110"/>
      <c r="BIZ337" s="110"/>
      <c r="BJA337" s="110"/>
      <c r="BJB337" s="110"/>
      <c r="BJC337" s="110"/>
      <c r="BJD337" s="110"/>
      <c r="BJE337" s="110"/>
      <c r="BJF337" s="110"/>
      <c r="BJG337" s="110"/>
      <c r="BJH337" s="110"/>
      <c r="BJI337" s="110"/>
      <c r="BJJ337" s="110"/>
      <c r="BJK337" s="110"/>
      <c r="BJL337" s="110"/>
      <c r="BJM337" s="110"/>
      <c r="BJN337" s="110"/>
      <c r="BJO337" s="110"/>
      <c r="BJP337" s="110"/>
      <c r="BJQ337" s="110"/>
      <c r="BJR337" s="110"/>
      <c r="BJS337" s="110"/>
      <c r="BJT337" s="110"/>
      <c r="BJU337" s="110"/>
      <c r="BJV337" s="110"/>
      <c r="BJW337" s="110"/>
      <c r="BJX337" s="110"/>
      <c r="BJY337" s="110"/>
      <c r="BJZ337" s="110"/>
      <c r="BKA337" s="110"/>
      <c r="BKB337" s="110"/>
      <c r="BKC337" s="110"/>
      <c r="BKD337" s="110"/>
      <c r="BKE337" s="110"/>
      <c r="BKF337" s="110"/>
      <c r="BKG337" s="110"/>
      <c r="BKH337" s="110"/>
      <c r="BKI337" s="110"/>
      <c r="BKJ337" s="110"/>
      <c r="BKK337" s="110"/>
      <c r="BKL337" s="110"/>
      <c r="BKM337" s="110"/>
      <c r="BKN337" s="110"/>
      <c r="BKO337" s="110"/>
      <c r="BKP337" s="110"/>
      <c r="BKQ337" s="110"/>
      <c r="BKR337" s="110"/>
      <c r="BKS337" s="110"/>
      <c r="BKT337" s="110"/>
      <c r="BKU337" s="110"/>
      <c r="BKV337" s="110"/>
      <c r="BKW337" s="110"/>
      <c r="BKX337" s="110"/>
      <c r="BKY337" s="110"/>
      <c r="BKZ337" s="110"/>
      <c r="BLA337" s="110"/>
      <c r="BLB337" s="110"/>
      <c r="BLC337" s="110"/>
      <c r="BLD337" s="110"/>
      <c r="BLE337" s="110"/>
      <c r="BLF337" s="110"/>
      <c r="BLG337" s="110"/>
      <c r="BLH337" s="110"/>
      <c r="BLI337" s="110"/>
      <c r="BLJ337" s="110"/>
      <c r="BLK337" s="110"/>
      <c r="BLL337" s="110"/>
      <c r="BLM337" s="110"/>
      <c r="BLN337" s="110"/>
      <c r="BLO337" s="110"/>
      <c r="BLP337" s="110"/>
      <c r="BLQ337" s="110"/>
      <c r="BLR337" s="110"/>
      <c r="BLS337" s="110"/>
      <c r="BLT337" s="110"/>
      <c r="BLU337" s="110"/>
      <c r="BLV337" s="110"/>
      <c r="BLW337" s="110"/>
      <c r="BLX337" s="110"/>
      <c r="BLY337" s="110"/>
      <c r="BLZ337" s="110"/>
      <c r="BMA337" s="110"/>
      <c r="BMB337" s="110"/>
      <c r="BMC337" s="110"/>
      <c r="BMD337" s="110"/>
      <c r="BME337" s="110"/>
      <c r="BMF337" s="110"/>
      <c r="BMG337" s="110"/>
      <c r="BMH337" s="110"/>
      <c r="BMI337" s="110"/>
      <c r="BMJ337" s="110"/>
      <c r="BMK337" s="110"/>
      <c r="BML337" s="110"/>
      <c r="BMM337" s="110"/>
      <c r="BMN337" s="110"/>
      <c r="BMO337" s="110"/>
      <c r="BMP337" s="110"/>
      <c r="BMQ337" s="110"/>
      <c r="BMR337" s="110"/>
      <c r="BMS337" s="110"/>
      <c r="BMT337" s="110"/>
      <c r="BMU337" s="110"/>
      <c r="BMV337" s="110"/>
      <c r="BMW337" s="110"/>
      <c r="BMX337" s="110"/>
      <c r="BMY337" s="110"/>
      <c r="BMZ337" s="110"/>
      <c r="BNA337" s="110"/>
      <c r="BNB337" s="110"/>
      <c r="BNC337" s="110"/>
      <c r="BND337" s="110"/>
      <c r="BNE337" s="110"/>
      <c r="BNF337" s="110"/>
      <c r="BNG337" s="110"/>
      <c r="BNH337" s="110"/>
      <c r="BNI337" s="110"/>
      <c r="BNJ337" s="110"/>
      <c r="BNK337" s="110"/>
      <c r="BNL337" s="110"/>
      <c r="BNM337" s="110"/>
      <c r="BNN337" s="110"/>
      <c r="BNO337" s="110"/>
      <c r="BNP337" s="110"/>
      <c r="BNQ337" s="110"/>
      <c r="BNR337" s="110"/>
      <c r="BNS337" s="110"/>
      <c r="BNT337" s="110"/>
      <c r="BNU337" s="110"/>
      <c r="BNV337" s="110"/>
      <c r="BNW337" s="110"/>
      <c r="BNX337" s="110"/>
      <c r="BNY337" s="110"/>
      <c r="BNZ337" s="110"/>
      <c r="BOA337" s="110"/>
      <c r="BOB337" s="110"/>
      <c r="BOC337" s="110"/>
      <c r="BOD337" s="110"/>
      <c r="BOE337" s="110"/>
      <c r="BOF337" s="110"/>
      <c r="BOG337" s="110"/>
      <c r="BOH337" s="110"/>
      <c r="BOI337" s="110"/>
      <c r="BOJ337" s="110"/>
      <c r="BOK337" s="110"/>
      <c r="BOL337" s="110"/>
      <c r="BOM337" s="110"/>
      <c r="BON337" s="110"/>
      <c r="BOO337" s="110"/>
      <c r="BOP337" s="110"/>
      <c r="BOQ337" s="110"/>
      <c r="BOR337" s="110"/>
      <c r="BOS337" s="110"/>
      <c r="BOT337" s="110"/>
      <c r="BOU337" s="110"/>
      <c r="BOV337" s="110"/>
      <c r="BOW337" s="110"/>
      <c r="BOX337" s="110"/>
      <c r="BOY337" s="110"/>
      <c r="BOZ337" s="110"/>
      <c r="BPA337" s="110"/>
      <c r="BPB337" s="110"/>
      <c r="BPC337" s="110"/>
      <c r="BPD337" s="110"/>
      <c r="BPE337" s="110"/>
      <c r="BPF337" s="110"/>
      <c r="BPG337" s="110"/>
      <c r="BPH337" s="110"/>
      <c r="BPI337" s="110"/>
      <c r="BPJ337" s="110"/>
      <c r="BPK337" s="110"/>
      <c r="BPL337" s="110"/>
      <c r="BPM337" s="110"/>
      <c r="BPN337" s="110"/>
      <c r="BPO337" s="110"/>
      <c r="BPP337" s="110"/>
      <c r="BPQ337" s="110"/>
      <c r="BPR337" s="110"/>
      <c r="BPS337" s="110"/>
      <c r="BPT337" s="110"/>
      <c r="BPU337" s="110"/>
      <c r="BPV337" s="110"/>
      <c r="BPW337" s="110"/>
      <c r="BPX337" s="110"/>
      <c r="BPY337" s="110"/>
      <c r="BPZ337" s="110"/>
      <c r="BQA337" s="110"/>
      <c r="BQB337" s="110"/>
      <c r="BQC337" s="110"/>
      <c r="BQD337" s="110"/>
      <c r="BQE337" s="110"/>
      <c r="BQF337" s="110"/>
      <c r="BQG337" s="110"/>
      <c r="BQH337" s="110"/>
      <c r="BQI337" s="110"/>
      <c r="BQJ337" s="110"/>
      <c r="BQK337" s="110"/>
      <c r="BQL337" s="110"/>
      <c r="BQM337" s="110"/>
      <c r="BQN337" s="110"/>
      <c r="BQO337" s="110"/>
      <c r="BQP337" s="110"/>
      <c r="BQQ337" s="110"/>
      <c r="BQR337" s="110"/>
      <c r="BQS337" s="110"/>
      <c r="BQT337" s="110"/>
      <c r="BQU337" s="110"/>
      <c r="BQV337" s="110"/>
      <c r="BQW337" s="110"/>
      <c r="BQX337" s="110"/>
      <c r="BQY337" s="110"/>
      <c r="BQZ337" s="110"/>
      <c r="BRA337" s="110"/>
      <c r="BRB337" s="110"/>
      <c r="BRC337" s="110"/>
      <c r="BRD337" s="110"/>
      <c r="BRE337" s="110"/>
      <c r="BRF337" s="110"/>
      <c r="BRG337" s="110"/>
      <c r="BRH337" s="110"/>
      <c r="BRI337" s="110"/>
      <c r="BRJ337" s="110"/>
      <c r="BRK337" s="110"/>
      <c r="BRL337" s="110"/>
      <c r="BRM337" s="110"/>
      <c r="BRN337" s="110"/>
      <c r="BRO337" s="110"/>
      <c r="BRP337" s="110"/>
      <c r="BRQ337" s="110"/>
      <c r="BRR337" s="110"/>
      <c r="BRS337" s="110"/>
      <c r="BRT337" s="110"/>
      <c r="BRU337" s="110"/>
      <c r="BRV337" s="110"/>
      <c r="BRW337" s="110"/>
      <c r="BRX337" s="110"/>
      <c r="BRY337" s="110"/>
      <c r="BRZ337" s="110"/>
      <c r="BSA337" s="110"/>
      <c r="BSB337" s="110"/>
      <c r="BSC337" s="110"/>
      <c r="BSD337" s="110"/>
      <c r="BSE337" s="110"/>
      <c r="BSF337" s="110"/>
      <c r="BSG337" s="110"/>
      <c r="BSH337" s="110"/>
      <c r="BSI337" s="110"/>
      <c r="BSJ337" s="110"/>
      <c r="BSK337" s="110"/>
      <c r="BSL337" s="110"/>
      <c r="BSM337" s="110"/>
      <c r="BSN337" s="110"/>
      <c r="BSO337" s="110"/>
      <c r="BSP337" s="110"/>
      <c r="BSQ337" s="110"/>
      <c r="BSR337" s="110"/>
      <c r="BSS337" s="110"/>
      <c r="BST337" s="110"/>
      <c r="BSU337" s="110"/>
      <c r="BSV337" s="110"/>
      <c r="BSW337" s="110"/>
      <c r="BSX337" s="110"/>
      <c r="BSY337" s="110"/>
      <c r="BSZ337" s="110"/>
      <c r="BTA337" s="110"/>
      <c r="BTB337" s="110"/>
      <c r="BTC337" s="110"/>
      <c r="BTD337" s="110"/>
      <c r="BTE337" s="110"/>
      <c r="BTF337" s="110"/>
      <c r="BTG337" s="110"/>
      <c r="BTH337" s="110"/>
      <c r="BTI337" s="110"/>
      <c r="BTJ337" s="110"/>
      <c r="BTK337" s="110"/>
      <c r="BTL337" s="110"/>
      <c r="BTM337" s="110"/>
      <c r="BTN337" s="110"/>
      <c r="BTO337" s="110"/>
      <c r="BTP337" s="110"/>
      <c r="BTQ337" s="110"/>
      <c r="BTR337" s="110"/>
      <c r="BTS337" s="110"/>
      <c r="BTT337" s="110"/>
      <c r="BTU337" s="110"/>
      <c r="BTV337" s="110"/>
      <c r="BTW337" s="110"/>
      <c r="BTX337" s="110"/>
      <c r="BTY337" s="110"/>
      <c r="BTZ337" s="110"/>
      <c r="BUA337" s="110"/>
      <c r="BUB337" s="110"/>
      <c r="BUC337" s="110"/>
      <c r="BUD337" s="110"/>
      <c r="BUE337" s="110"/>
      <c r="BUF337" s="110"/>
      <c r="BUG337" s="110"/>
      <c r="BUH337" s="110"/>
      <c r="BUI337" s="110"/>
      <c r="BUJ337" s="110"/>
      <c r="BUK337" s="110"/>
      <c r="BUL337" s="110"/>
      <c r="BUM337" s="110"/>
      <c r="BUN337" s="110"/>
      <c r="BUO337" s="110"/>
      <c r="BUP337" s="110"/>
      <c r="BUQ337" s="110"/>
      <c r="BUR337" s="110"/>
      <c r="BUS337" s="110"/>
      <c r="BUT337" s="110"/>
      <c r="BUU337" s="110"/>
      <c r="BUV337" s="110"/>
      <c r="BUW337" s="110"/>
      <c r="BUX337" s="110"/>
      <c r="BUY337" s="110"/>
      <c r="BUZ337" s="110"/>
      <c r="BVA337" s="110"/>
      <c r="BVB337" s="110"/>
      <c r="BVC337" s="110"/>
      <c r="BVD337" s="110"/>
      <c r="BVE337" s="110"/>
      <c r="BVF337" s="110"/>
      <c r="BVG337" s="110"/>
      <c r="BVH337" s="110"/>
      <c r="BVI337" s="110"/>
      <c r="BVJ337" s="110"/>
      <c r="BVK337" s="110"/>
      <c r="BVL337" s="110"/>
      <c r="BVM337" s="110"/>
      <c r="BVN337" s="110"/>
      <c r="BVO337" s="110"/>
      <c r="BVP337" s="110"/>
      <c r="BVQ337" s="110"/>
      <c r="BVR337" s="110"/>
      <c r="BVS337" s="110"/>
      <c r="BVT337" s="110"/>
      <c r="BVU337" s="110"/>
      <c r="BVV337" s="110"/>
      <c r="BVW337" s="110"/>
      <c r="BVX337" s="110"/>
      <c r="BVY337" s="110"/>
      <c r="BVZ337" s="110"/>
      <c r="BWA337" s="110"/>
      <c r="BWB337" s="110"/>
      <c r="BWC337" s="110"/>
      <c r="BWD337" s="110"/>
      <c r="BWE337" s="110"/>
      <c r="BWF337" s="110"/>
      <c r="BWG337" s="110"/>
      <c r="BWH337" s="110"/>
      <c r="BWI337" s="110"/>
      <c r="BWJ337" s="110"/>
      <c r="BWK337" s="110"/>
      <c r="BWL337" s="110"/>
      <c r="BWM337" s="110"/>
      <c r="BWN337" s="110"/>
      <c r="BWO337" s="110"/>
      <c r="BWP337" s="110"/>
      <c r="BWQ337" s="110"/>
      <c r="BWR337" s="110"/>
      <c r="BWS337" s="110"/>
      <c r="BWT337" s="110"/>
      <c r="BWU337" s="110"/>
      <c r="BWV337" s="110"/>
      <c r="BWW337" s="110"/>
      <c r="BWX337" s="110"/>
      <c r="BWY337" s="110"/>
      <c r="BWZ337" s="110"/>
      <c r="BXA337" s="110"/>
      <c r="BXB337" s="110"/>
      <c r="BXC337" s="110"/>
      <c r="BXD337" s="110"/>
      <c r="BXE337" s="110"/>
      <c r="BXF337" s="110"/>
      <c r="BXG337" s="110"/>
      <c r="BXH337" s="110"/>
      <c r="BXI337" s="110"/>
      <c r="BXJ337" s="110"/>
      <c r="BXK337" s="110"/>
      <c r="BXL337" s="110"/>
      <c r="BXM337" s="110"/>
      <c r="BXN337" s="110"/>
      <c r="BXO337" s="110"/>
      <c r="BXP337" s="110"/>
      <c r="BXQ337" s="110"/>
      <c r="BXR337" s="110"/>
      <c r="BXS337" s="110"/>
      <c r="BXT337" s="110"/>
      <c r="BXU337" s="110"/>
      <c r="BXV337" s="110"/>
      <c r="BXW337" s="110"/>
      <c r="BXX337" s="110"/>
      <c r="BXY337" s="110"/>
      <c r="BXZ337" s="110"/>
      <c r="BYA337" s="110"/>
      <c r="BYB337" s="110"/>
      <c r="BYC337" s="110"/>
      <c r="BYD337" s="110"/>
      <c r="BYE337" s="110"/>
      <c r="BYF337" s="110"/>
      <c r="BYG337" s="110"/>
      <c r="BYH337" s="110"/>
      <c r="BYI337" s="110"/>
      <c r="BYJ337" s="110"/>
      <c r="BYK337" s="110"/>
      <c r="BYL337" s="110"/>
      <c r="BYM337" s="110"/>
      <c r="BYN337" s="110"/>
      <c r="BYO337" s="110"/>
      <c r="BYP337" s="110"/>
      <c r="BYQ337" s="110"/>
      <c r="BYR337" s="110"/>
      <c r="BYS337" s="110"/>
      <c r="BYT337" s="110"/>
      <c r="BYU337" s="110"/>
      <c r="BYV337" s="110"/>
      <c r="BYW337" s="110"/>
      <c r="BYX337" s="110"/>
      <c r="BYY337" s="110"/>
      <c r="BYZ337" s="110"/>
      <c r="BZA337" s="110"/>
      <c r="BZB337" s="110"/>
      <c r="BZC337" s="110"/>
      <c r="BZD337" s="110"/>
      <c r="BZE337" s="110"/>
      <c r="BZF337" s="110"/>
      <c r="BZG337" s="110"/>
      <c r="BZH337" s="110"/>
      <c r="BZI337" s="110"/>
      <c r="BZJ337" s="110"/>
      <c r="BZK337" s="110"/>
      <c r="BZL337" s="110"/>
      <c r="BZM337" s="110"/>
      <c r="BZN337" s="110"/>
      <c r="BZO337" s="110"/>
      <c r="BZP337" s="110"/>
      <c r="BZQ337" s="110"/>
      <c r="BZR337" s="110"/>
      <c r="BZS337" s="110"/>
      <c r="BZT337" s="110"/>
      <c r="BZU337" s="110"/>
      <c r="BZV337" s="110"/>
      <c r="BZW337" s="110"/>
      <c r="BZX337" s="110"/>
      <c r="BZY337" s="110"/>
      <c r="BZZ337" s="110"/>
      <c r="CAA337" s="110"/>
      <c r="CAB337" s="110"/>
      <c r="CAC337" s="110"/>
      <c r="CAD337" s="110"/>
      <c r="CAE337" s="110"/>
      <c r="CAF337" s="110"/>
      <c r="CAG337" s="110"/>
      <c r="CAH337" s="110"/>
      <c r="CAI337" s="110"/>
      <c r="CAJ337" s="110"/>
      <c r="CAK337" s="110"/>
      <c r="CAL337" s="110"/>
      <c r="CAM337" s="110"/>
      <c r="CAN337" s="110"/>
      <c r="CAO337" s="110"/>
      <c r="CAP337" s="110"/>
      <c r="CAQ337" s="110"/>
      <c r="CAR337" s="110"/>
      <c r="CAS337" s="110"/>
      <c r="CAT337" s="110"/>
      <c r="CAU337" s="110"/>
      <c r="CAV337" s="110"/>
      <c r="CAW337" s="110"/>
      <c r="CAX337" s="110"/>
      <c r="CAY337" s="110"/>
      <c r="CAZ337" s="110"/>
      <c r="CBA337" s="110"/>
      <c r="CBB337" s="110"/>
      <c r="CBC337" s="110"/>
      <c r="CBD337" s="110"/>
      <c r="CBE337" s="110"/>
      <c r="CBF337" s="110"/>
      <c r="CBG337" s="110"/>
      <c r="CBH337" s="110"/>
      <c r="CBI337" s="110"/>
      <c r="CBJ337" s="110"/>
      <c r="CBK337" s="110"/>
      <c r="CBL337" s="110"/>
      <c r="CBM337" s="110"/>
      <c r="CBN337" s="110"/>
      <c r="CBO337" s="110"/>
      <c r="CBP337" s="110"/>
      <c r="CBQ337" s="110"/>
      <c r="CBR337" s="110"/>
      <c r="CBS337" s="110"/>
      <c r="CBT337" s="110"/>
      <c r="CBU337" s="110"/>
      <c r="CBV337" s="110"/>
      <c r="CBW337" s="110"/>
      <c r="CBX337" s="110"/>
      <c r="CBY337" s="110"/>
      <c r="CBZ337" s="110"/>
      <c r="CCA337" s="110"/>
      <c r="CCB337" s="110"/>
      <c r="CCC337" s="110"/>
      <c r="CCD337" s="110"/>
      <c r="CCE337" s="110"/>
      <c r="CCF337" s="110"/>
      <c r="CCG337" s="110"/>
      <c r="CCH337" s="110"/>
      <c r="CCI337" s="110"/>
      <c r="CCJ337" s="110"/>
      <c r="CCK337" s="110"/>
      <c r="CCL337" s="110"/>
      <c r="CCM337" s="110"/>
      <c r="CCN337" s="110"/>
      <c r="CCO337" s="110"/>
      <c r="CCP337" s="110"/>
      <c r="CCQ337" s="110"/>
      <c r="CCR337" s="110"/>
      <c r="CCS337" s="110"/>
      <c r="CCT337" s="110"/>
      <c r="CCU337" s="110"/>
      <c r="CCV337" s="110"/>
      <c r="CCW337" s="110"/>
      <c r="CCX337" s="110"/>
      <c r="CCY337" s="110"/>
      <c r="CCZ337" s="110"/>
      <c r="CDA337" s="110"/>
      <c r="CDB337" s="110"/>
      <c r="CDC337" s="110"/>
      <c r="CDD337" s="110"/>
      <c r="CDE337" s="110"/>
      <c r="CDF337" s="110"/>
      <c r="CDG337" s="110"/>
      <c r="CDH337" s="110"/>
      <c r="CDI337" s="110"/>
      <c r="CDJ337" s="110"/>
      <c r="CDK337" s="110"/>
      <c r="CDL337" s="110"/>
      <c r="CDM337" s="110"/>
      <c r="CDN337" s="110"/>
      <c r="CDO337" s="110"/>
      <c r="CDP337" s="110"/>
      <c r="CDQ337" s="110"/>
      <c r="CDR337" s="110"/>
      <c r="CDS337" s="110"/>
      <c r="CDT337" s="110"/>
      <c r="CDU337" s="110"/>
      <c r="CDV337" s="110"/>
      <c r="CDW337" s="110"/>
      <c r="CDX337" s="110"/>
      <c r="CDY337" s="110"/>
      <c r="CDZ337" s="110"/>
      <c r="CEA337" s="110"/>
      <c r="CEB337" s="110"/>
      <c r="CEC337" s="110"/>
      <c r="CED337" s="110"/>
      <c r="CEE337" s="110"/>
      <c r="CEF337" s="110"/>
      <c r="CEG337" s="110"/>
      <c r="CEH337" s="110"/>
      <c r="CEI337" s="110"/>
      <c r="CEJ337" s="110"/>
      <c r="CEK337" s="110"/>
      <c r="CEL337" s="110"/>
      <c r="CEM337" s="110"/>
      <c r="CEN337" s="110"/>
      <c r="CEO337" s="110"/>
      <c r="CEP337" s="110"/>
      <c r="CEQ337" s="110"/>
      <c r="CER337" s="110"/>
      <c r="CES337" s="110"/>
      <c r="CET337" s="110"/>
      <c r="CEU337" s="110"/>
      <c r="CEV337" s="110"/>
      <c r="CEW337" s="110"/>
      <c r="CEX337" s="110"/>
      <c r="CEY337" s="110"/>
      <c r="CEZ337" s="110"/>
      <c r="CFA337" s="110"/>
      <c r="CFB337" s="110"/>
      <c r="CFC337" s="110"/>
      <c r="CFD337" s="110"/>
      <c r="CFE337" s="110"/>
      <c r="CFF337" s="110"/>
      <c r="CFG337" s="110"/>
      <c r="CFH337" s="110"/>
      <c r="CFI337" s="110"/>
      <c r="CFJ337" s="110"/>
      <c r="CFK337" s="110"/>
      <c r="CFL337" s="110"/>
      <c r="CFM337" s="110"/>
      <c r="CFN337" s="110"/>
      <c r="CFO337" s="110"/>
      <c r="CFP337" s="110"/>
      <c r="CFQ337" s="110"/>
      <c r="CFR337" s="110"/>
      <c r="CFS337" s="110"/>
      <c r="CFT337" s="110"/>
      <c r="CFU337" s="110"/>
      <c r="CFV337" s="110"/>
      <c r="CFW337" s="110"/>
      <c r="CFX337" s="110"/>
      <c r="CFY337" s="110"/>
      <c r="CFZ337" s="110"/>
      <c r="CGA337" s="110"/>
      <c r="CGB337" s="110"/>
      <c r="CGC337" s="110"/>
      <c r="CGD337" s="110"/>
      <c r="CGE337" s="110"/>
      <c r="CGF337" s="110"/>
      <c r="CGG337" s="110"/>
      <c r="CGH337" s="110"/>
      <c r="CGI337" s="110"/>
      <c r="CGJ337" s="110"/>
      <c r="CGK337" s="110"/>
      <c r="CGL337" s="110"/>
      <c r="CGM337" s="110"/>
      <c r="CGN337" s="110"/>
      <c r="CGO337" s="110"/>
      <c r="CGP337" s="110"/>
      <c r="CGQ337" s="110"/>
      <c r="CGR337" s="110"/>
      <c r="CGS337" s="110"/>
      <c r="CGT337" s="110"/>
      <c r="CGU337" s="110"/>
      <c r="CGV337" s="110"/>
      <c r="CGW337" s="110"/>
      <c r="CGX337" s="110"/>
      <c r="CGY337" s="110"/>
      <c r="CGZ337" s="110"/>
      <c r="CHA337" s="110"/>
      <c r="CHB337" s="110"/>
      <c r="CHC337" s="110"/>
      <c r="CHD337" s="110"/>
      <c r="CHE337" s="110"/>
      <c r="CHF337" s="110"/>
      <c r="CHG337" s="110"/>
      <c r="CHH337" s="110"/>
      <c r="CHI337" s="110"/>
      <c r="CHJ337" s="110"/>
      <c r="CHK337" s="110"/>
      <c r="CHL337" s="110"/>
      <c r="CHM337" s="110"/>
      <c r="CHN337" s="110"/>
      <c r="CHO337" s="110"/>
      <c r="CHP337" s="110"/>
      <c r="CHQ337" s="110"/>
      <c r="CHR337" s="110"/>
      <c r="CHS337" s="110"/>
      <c r="CHT337" s="110"/>
      <c r="CHU337" s="110"/>
      <c r="CHV337" s="110"/>
      <c r="CHW337" s="110"/>
      <c r="CHX337" s="110"/>
      <c r="CHY337" s="110"/>
      <c r="CHZ337" s="110"/>
      <c r="CIA337" s="110"/>
      <c r="CIB337" s="110"/>
      <c r="CIC337" s="110"/>
      <c r="CID337" s="110"/>
      <c r="CIE337" s="110"/>
      <c r="CIF337" s="110"/>
      <c r="CIG337" s="110"/>
      <c r="CIH337" s="110"/>
      <c r="CII337" s="110"/>
      <c r="CIJ337" s="110"/>
      <c r="CIK337" s="110"/>
      <c r="CIL337" s="110"/>
      <c r="CIM337" s="110"/>
      <c r="CIN337" s="110"/>
      <c r="CIO337" s="110"/>
      <c r="CIP337" s="110"/>
      <c r="CIQ337" s="110"/>
      <c r="CIR337" s="110"/>
      <c r="CIS337" s="110"/>
      <c r="CIT337" s="110"/>
      <c r="CIU337" s="110"/>
      <c r="CIV337" s="110"/>
      <c r="CIW337" s="110"/>
      <c r="CIX337" s="110"/>
      <c r="CIY337" s="110"/>
      <c r="CIZ337" s="110"/>
      <c r="CJA337" s="110"/>
      <c r="CJB337" s="110"/>
      <c r="CJC337" s="110"/>
      <c r="CJD337" s="110"/>
      <c r="CJE337" s="110"/>
      <c r="CJF337" s="110"/>
      <c r="CJG337" s="110"/>
      <c r="CJH337" s="110"/>
      <c r="CJI337" s="110"/>
      <c r="CJJ337" s="110"/>
      <c r="CJK337" s="110"/>
      <c r="CJL337" s="110"/>
      <c r="CJM337" s="110"/>
      <c r="CJN337" s="110"/>
      <c r="CJO337" s="110"/>
      <c r="CJP337" s="110"/>
      <c r="CJQ337" s="110"/>
      <c r="CJR337" s="110"/>
      <c r="CJS337" s="110"/>
      <c r="CJT337" s="110"/>
      <c r="CJU337" s="110"/>
      <c r="CJV337" s="110"/>
      <c r="CJW337" s="110"/>
      <c r="CJX337" s="110"/>
      <c r="CJY337" s="110"/>
      <c r="CJZ337" s="110"/>
      <c r="CKA337" s="110"/>
      <c r="CKB337" s="110"/>
      <c r="CKC337" s="110"/>
      <c r="CKD337" s="110"/>
      <c r="CKE337" s="110"/>
      <c r="CKF337" s="110"/>
      <c r="CKG337" s="110"/>
      <c r="CKH337" s="110"/>
      <c r="CKI337" s="110"/>
      <c r="CKJ337" s="110"/>
      <c r="CKK337" s="110"/>
      <c r="CKL337" s="110"/>
      <c r="CKM337" s="110"/>
      <c r="CKN337" s="110"/>
      <c r="CKO337" s="110"/>
      <c r="CKP337" s="110"/>
      <c r="CKQ337" s="110"/>
      <c r="CKR337" s="110"/>
      <c r="CKS337" s="110"/>
      <c r="CKT337" s="110"/>
      <c r="CKU337" s="110"/>
      <c r="CKV337" s="110"/>
      <c r="CKW337" s="110"/>
      <c r="CKX337" s="110"/>
      <c r="CKY337" s="110"/>
      <c r="CKZ337" s="110"/>
      <c r="CLA337" s="110"/>
      <c r="CLB337" s="110"/>
      <c r="CLC337" s="110"/>
      <c r="CLD337" s="110"/>
      <c r="CLE337" s="110"/>
      <c r="CLF337" s="110"/>
      <c r="CLG337" s="110"/>
      <c r="CLH337" s="110"/>
      <c r="CLI337" s="110"/>
      <c r="CLJ337" s="110"/>
      <c r="CLK337" s="110"/>
      <c r="CLL337" s="110"/>
      <c r="CLM337" s="110"/>
      <c r="CLN337" s="110"/>
      <c r="CLO337" s="110"/>
      <c r="CLP337" s="110"/>
      <c r="CLQ337" s="110"/>
      <c r="CLR337" s="110"/>
      <c r="CLS337" s="110"/>
      <c r="CLT337" s="110"/>
      <c r="CLU337" s="110"/>
      <c r="CLV337" s="110"/>
      <c r="CLW337" s="110"/>
      <c r="CLX337" s="110"/>
      <c r="CLY337" s="110"/>
      <c r="CLZ337" s="110"/>
      <c r="CMA337" s="110"/>
      <c r="CMB337" s="110"/>
      <c r="CMC337" s="110"/>
      <c r="CMD337" s="110"/>
      <c r="CME337" s="110"/>
      <c r="CMF337" s="110"/>
      <c r="CMG337" s="110"/>
      <c r="CMH337" s="110"/>
      <c r="CMI337" s="110"/>
      <c r="CMJ337" s="110"/>
      <c r="CMK337" s="110"/>
      <c r="CML337" s="110"/>
      <c r="CMM337" s="110"/>
      <c r="CMN337" s="110"/>
      <c r="CMO337" s="110"/>
      <c r="CMP337" s="110"/>
      <c r="CMQ337" s="110"/>
      <c r="CMR337" s="110"/>
      <c r="CMS337" s="110"/>
      <c r="CMT337" s="110"/>
      <c r="CMU337" s="110"/>
      <c r="CMV337" s="110"/>
      <c r="CMW337" s="110"/>
      <c r="CMX337" s="110"/>
      <c r="CMY337" s="110"/>
      <c r="CMZ337" s="110"/>
      <c r="CNA337" s="110"/>
      <c r="CNB337" s="110"/>
      <c r="CNC337" s="110"/>
      <c r="CND337" s="110"/>
      <c r="CNE337" s="110"/>
      <c r="CNF337" s="110"/>
      <c r="CNG337" s="110"/>
      <c r="CNH337" s="110"/>
      <c r="CNI337" s="110"/>
      <c r="CNJ337" s="110"/>
      <c r="CNK337" s="110"/>
      <c r="CNL337" s="110"/>
      <c r="CNM337" s="110"/>
      <c r="CNN337" s="110"/>
      <c r="CNO337" s="110"/>
      <c r="CNP337" s="110"/>
      <c r="CNQ337" s="110"/>
      <c r="CNR337" s="110"/>
      <c r="CNS337" s="110"/>
      <c r="CNT337" s="110"/>
      <c r="CNU337" s="110"/>
      <c r="CNV337" s="110"/>
      <c r="CNW337" s="110"/>
      <c r="CNX337" s="110"/>
      <c r="CNY337" s="110"/>
      <c r="CNZ337" s="110"/>
      <c r="COA337" s="110"/>
      <c r="COB337" s="110"/>
      <c r="COC337" s="110"/>
      <c r="COD337" s="110"/>
      <c r="COE337" s="110"/>
      <c r="COF337" s="110"/>
      <c r="COG337" s="110"/>
      <c r="COH337" s="110"/>
      <c r="COI337" s="110"/>
      <c r="COJ337" s="110"/>
      <c r="COK337" s="110"/>
      <c r="COL337" s="110"/>
      <c r="COM337" s="110"/>
      <c r="CON337" s="110"/>
      <c r="COO337" s="110"/>
      <c r="COP337" s="110"/>
      <c r="COQ337" s="110"/>
      <c r="COR337" s="110"/>
      <c r="COS337" s="110"/>
      <c r="COT337" s="110"/>
      <c r="COU337" s="110"/>
      <c r="COV337" s="110"/>
      <c r="COW337" s="110"/>
      <c r="COX337" s="110"/>
      <c r="COY337" s="110"/>
      <c r="COZ337" s="110"/>
      <c r="CPA337" s="110"/>
      <c r="CPB337" s="110"/>
      <c r="CPC337" s="110"/>
      <c r="CPD337" s="110"/>
      <c r="CPE337" s="110"/>
      <c r="CPF337" s="110"/>
      <c r="CPG337" s="110"/>
      <c r="CPH337" s="110"/>
      <c r="CPI337" s="110"/>
      <c r="CPJ337" s="110"/>
      <c r="CPK337" s="110"/>
      <c r="CPL337" s="110"/>
      <c r="CPM337" s="110"/>
      <c r="CPN337" s="110"/>
      <c r="CPO337" s="110"/>
      <c r="CPP337" s="110"/>
      <c r="CPQ337" s="110"/>
      <c r="CPR337" s="110"/>
      <c r="CPS337" s="110"/>
      <c r="CPT337" s="110"/>
      <c r="CPU337" s="110"/>
      <c r="CPV337" s="110"/>
      <c r="CPW337" s="110"/>
      <c r="CPX337" s="110"/>
      <c r="CPY337" s="110"/>
      <c r="CPZ337" s="110"/>
      <c r="CQA337" s="110"/>
      <c r="CQB337" s="110"/>
      <c r="CQC337" s="110"/>
      <c r="CQD337" s="110"/>
      <c r="CQE337" s="110"/>
      <c r="CQF337" s="110"/>
      <c r="CQG337" s="110"/>
      <c r="CQH337" s="110"/>
      <c r="CQI337" s="110"/>
      <c r="CQJ337" s="110"/>
      <c r="CQK337" s="110"/>
      <c r="CQL337" s="110"/>
      <c r="CQM337" s="110"/>
      <c r="CQN337" s="110"/>
      <c r="CQO337" s="110"/>
      <c r="CQP337" s="110"/>
      <c r="CQQ337" s="110"/>
      <c r="CQR337" s="110"/>
      <c r="CQS337" s="110"/>
      <c r="CQT337" s="110"/>
      <c r="CQU337" s="110"/>
      <c r="CQV337" s="110"/>
      <c r="CQW337" s="110"/>
      <c r="CQX337" s="110"/>
      <c r="CQY337" s="110"/>
      <c r="CQZ337" s="110"/>
      <c r="CRA337" s="110"/>
      <c r="CRB337" s="110"/>
      <c r="CRC337" s="110"/>
      <c r="CRD337" s="110"/>
      <c r="CRE337" s="110"/>
      <c r="CRF337" s="110"/>
      <c r="CRG337" s="110"/>
      <c r="CRH337" s="110"/>
      <c r="CRI337" s="110"/>
      <c r="CRJ337" s="110"/>
      <c r="CRK337" s="110"/>
      <c r="CRL337" s="110"/>
      <c r="CRM337" s="110"/>
      <c r="CRN337" s="110"/>
      <c r="CRO337" s="110"/>
      <c r="CRP337" s="110"/>
      <c r="CRQ337" s="110"/>
      <c r="CRR337" s="110"/>
      <c r="CRS337" s="110"/>
      <c r="CRT337" s="110"/>
      <c r="CRU337" s="110"/>
      <c r="CRV337" s="110"/>
      <c r="CRW337" s="110"/>
      <c r="CRX337" s="110"/>
      <c r="CRY337" s="110"/>
      <c r="CRZ337" s="110"/>
      <c r="CSA337" s="110"/>
      <c r="CSB337" s="110"/>
      <c r="CSC337" s="110"/>
      <c r="CSD337" s="110"/>
      <c r="CSE337" s="110"/>
      <c r="CSF337" s="110"/>
      <c r="CSG337" s="110"/>
      <c r="CSH337" s="110"/>
      <c r="CSI337" s="110"/>
      <c r="CSJ337" s="110"/>
      <c r="CSK337" s="110"/>
      <c r="CSL337" s="110"/>
      <c r="CSM337" s="110"/>
      <c r="CSN337" s="110"/>
      <c r="CSO337" s="110"/>
      <c r="CSP337" s="110"/>
      <c r="CSQ337" s="110"/>
      <c r="CSR337" s="110"/>
      <c r="CSS337" s="110"/>
      <c r="CST337" s="110"/>
      <c r="CSU337" s="110"/>
      <c r="CSV337" s="110"/>
      <c r="CSW337" s="110"/>
      <c r="CSX337" s="110"/>
      <c r="CSY337" s="110"/>
      <c r="CSZ337" s="110"/>
      <c r="CTA337" s="110"/>
      <c r="CTB337" s="110"/>
      <c r="CTC337" s="110"/>
      <c r="CTD337" s="110"/>
      <c r="CTE337" s="110"/>
      <c r="CTF337" s="110"/>
      <c r="CTG337" s="110"/>
      <c r="CTH337" s="110"/>
      <c r="CTI337" s="110"/>
      <c r="CTJ337" s="110"/>
      <c r="CTK337" s="110"/>
      <c r="CTL337" s="110"/>
      <c r="CTM337" s="110"/>
      <c r="CTN337" s="110"/>
      <c r="CTO337" s="110"/>
      <c r="CTP337" s="110"/>
      <c r="CTQ337" s="110"/>
      <c r="CTR337" s="110"/>
      <c r="CTS337" s="110"/>
      <c r="CTT337" s="110"/>
      <c r="CTU337" s="110"/>
      <c r="CTV337" s="110"/>
      <c r="CTW337" s="110"/>
      <c r="CTX337" s="110"/>
      <c r="CTY337" s="110"/>
      <c r="CTZ337" s="110"/>
      <c r="CUA337" s="110"/>
      <c r="CUB337" s="110"/>
      <c r="CUC337" s="110"/>
      <c r="CUD337" s="110"/>
      <c r="CUE337" s="110"/>
      <c r="CUF337" s="110"/>
      <c r="CUG337" s="110"/>
      <c r="CUH337" s="110"/>
      <c r="CUI337" s="110"/>
      <c r="CUJ337" s="110"/>
      <c r="CUK337" s="110"/>
      <c r="CUL337" s="110"/>
      <c r="CUM337" s="110"/>
      <c r="CUN337" s="110"/>
      <c r="CUO337" s="110"/>
      <c r="CUP337" s="110"/>
      <c r="CUQ337" s="110"/>
      <c r="CUR337" s="110"/>
      <c r="CUS337" s="110"/>
      <c r="CUT337" s="110"/>
      <c r="CUU337" s="110"/>
      <c r="CUV337" s="110"/>
      <c r="CUW337" s="110"/>
      <c r="CUX337" s="110"/>
      <c r="CUY337" s="110"/>
      <c r="CUZ337" s="110"/>
      <c r="CVA337" s="110"/>
      <c r="CVB337" s="110"/>
      <c r="CVC337" s="110"/>
      <c r="CVD337" s="110"/>
      <c r="CVE337" s="110"/>
      <c r="CVF337" s="110"/>
      <c r="CVG337" s="110"/>
      <c r="CVH337" s="110"/>
      <c r="CVI337" s="110"/>
      <c r="CVJ337" s="110"/>
      <c r="CVK337" s="110"/>
      <c r="CVL337" s="110"/>
      <c r="CVM337" s="110"/>
      <c r="CVN337" s="110"/>
      <c r="CVO337" s="110"/>
      <c r="CVP337" s="110"/>
      <c r="CVQ337" s="110"/>
      <c r="CVR337" s="110"/>
      <c r="CVS337" s="110"/>
      <c r="CVT337" s="110"/>
      <c r="CVU337" s="110"/>
      <c r="CVV337" s="110"/>
      <c r="CVW337" s="110"/>
      <c r="CVX337" s="110"/>
      <c r="CVY337" s="110"/>
      <c r="CVZ337" s="110"/>
      <c r="CWA337" s="110"/>
      <c r="CWB337" s="110"/>
      <c r="CWC337" s="110"/>
      <c r="CWD337" s="110"/>
      <c r="CWE337" s="110"/>
      <c r="CWF337" s="110"/>
      <c r="CWG337" s="110"/>
      <c r="CWH337" s="110"/>
      <c r="CWI337" s="110"/>
      <c r="CWJ337" s="110"/>
      <c r="CWK337" s="110"/>
      <c r="CWL337" s="110"/>
      <c r="CWM337" s="110"/>
      <c r="CWN337" s="110"/>
      <c r="CWO337" s="110"/>
      <c r="CWP337" s="110"/>
      <c r="CWQ337" s="110"/>
      <c r="CWR337" s="110"/>
      <c r="CWS337" s="110"/>
      <c r="CWT337" s="110"/>
      <c r="CWU337" s="110"/>
      <c r="CWV337" s="110"/>
      <c r="CWW337" s="110"/>
      <c r="CWX337" s="110"/>
      <c r="CWY337" s="110"/>
      <c r="CWZ337" s="110"/>
      <c r="CXA337" s="110"/>
      <c r="CXB337" s="110"/>
      <c r="CXC337" s="110"/>
      <c r="CXD337" s="110"/>
      <c r="CXE337" s="110"/>
      <c r="CXF337" s="110"/>
      <c r="CXG337" s="110"/>
      <c r="CXH337" s="110"/>
      <c r="CXI337" s="110"/>
      <c r="CXJ337" s="110"/>
      <c r="CXK337" s="110"/>
      <c r="CXL337" s="110"/>
      <c r="CXM337" s="110"/>
      <c r="CXN337" s="110"/>
      <c r="CXO337" s="110"/>
      <c r="CXP337" s="110"/>
      <c r="CXQ337" s="110"/>
      <c r="CXR337" s="110"/>
      <c r="CXS337" s="110"/>
      <c r="CXT337" s="110"/>
      <c r="CXU337" s="110"/>
      <c r="CXV337" s="110"/>
      <c r="CXW337" s="110"/>
      <c r="CXX337" s="110"/>
      <c r="CXY337" s="110"/>
      <c r="CXZ337" s="110"/>
      <c r="CYA337" s="110"/>
      <c r="CYB337" s="110"/>
      <c r="CYC337" s="110"/>
      <c r="CYD337" s="110"/>
      <c r="CYE337" s="110"/>
      <c r="CYF337" s="110"/>
      <c r="CYG337" s="110"/>
      <c r="CYH337" s="110"/>
      <c r="CYI337" s="110"/>
      <c r="CYJ337" s="110"/>
      <c r="CYK337" s="110"/>
      <c r="CYL337" s="110"/>
      <c r="CYM337" s="110"/>
      <c r="CYN337" s="110"/>
      <c r="CYO337" s="110"/>
      <c r="CYP337" s="110"/>
      <c r="CYQ337" s="110"/>
      <c r="CYR337" s="110"/>
      <c r="CYS337" s="110"/>
      <c r="CYT337" s="110"/>
      <c r="CYU337" s="110"/>
      <c r="CYV337" s="110"/>
      <c r="CYW337" s="110"/>
      <c r="CYX337" s="110"/>
      <c r="CYY337" s="110"/>
      <c r="CYZ337" s="110"/>
      <c r="CZA337" s="110"/>
      <c r="CZB337" s="110"/>
      <c r="CZC337" s="110"/>
      <c r="CZD337" s="110"/>
      <c r="CZE337" s="110"/>
      <c r="CZF337" s="110"/>
      <c r="CZG337" s="110"/>
      <c r="CZH337" s="110"/>
      <c r="CZI337" s="110"/>
      <c r="CZJ337" s="110"/>
      <c r="CZK337" s="110"/>
      <c r="CZL337" s="110"/>
      <c r="CZM337" s="110"/>
      <c r="CZN337" s="110"/>
      <c r="CZO337" s="110"/>
      <c r="CZP337" s="110"/>
      <c r="CZQ337" s="110"/>
      <c r="CZR337" s="110"/>
      <c r="CZS337" s="110"/>
      <c r="CZT337" s="110"/>
      <c r="CZU337" s="110"/>
      <c r="CZV337" s="110"/>
      <c r="CZW337" s="110"/>
      <c r="CZX337" s="110"/>
      <c r="CZY337" s="110"/>
      <c r="CZZ337" s="110"/>
      <c r="DAA337" s="110"/>
      <c r="DAB337" s="110"/>
      <c r="DAC337" s="110"/>
      <c r="DAD337" s="110"/>
      <c r="DAE337" s="110"/>
      <c r="DAF337" s="110"/>
      <c r="DAG337" s="110"/>
      <c r="DAH337" s="110"/>
      <c r="DAI337" s="110"/>
      <c r="DAJ337" s="110"/>
      <c r="DAK337" s="110"/>
      <c r="DAL337" s="110"/>
      <c r="DAM337" s="110"/>
      <c r="DAN337" s="110"/>
      <c r="DAO337" s="110"/>
      <c r="DAP337" s="110"/>
      <c r="DAQ337" s="110"/>
      <c r="DAR337" s="110"/>
      <c r="DAS337" s="110"/>
      <c r="DAT337" s="110"/>
      <c r="DAU337" s="110"/>
      <c r="DAV337" s="110"/>
      <c r="DAW337" s="110"/>
      <c r="DAX337" s="110"/>
      <c r="DAY337" s="110"/>
      <c r="DAZ337" s="110"/>
      <c r="DBA337" s="110"/>
      <c r="DBB337" s="110"/>
      <c r="DBC337" s="110"/>
      <c r="DBD337" s="110"/>
      <c r="DBE337" s="110"/>
      <c r="DBF337" s="110"/>
      <c r="DBG337" s="110"/>
      <c r="DBH337" s="110"/>
      <c r="DBI337" s="110"/>
      <c r="DBJ337" s="110"/>
      <c r="DBK337" s="110"/>
      <c r="DBL337" s="110"/>
      <c r="DBM337" s="110"/>
      <c r="DBN337" s="110"/>
      <c r="DBO337" s="110"/>
      <c r="DBP337" s="110"/>
      <c r="DBQ337" s="110"/>
      <c r="DBR337" s="110"/>
      <c r="DBS337" s="110"/>
      <c r="DBT337" s="110"/>
      <c r="DBU337" s="110"/>
      <c r="DBV337" s="110"/>
      <c r="DBW337" s="110"/>
      <c r="DBX337" s="110"/>
      <c r="DBY337" s="110"/>
      <c r="DBZ337" s="110"/>
      <c r="DCA337" s="110"/>
      <c r="DCB337" s="110"/>
      <c r="DCC337" s="110"/>
      <c r="DCD337" s="110"/>
      <c r="DCE337" s="110"/>
      <c r="DCF337" s="110"/>
      <c r="DCG337" s="110"/>
      <c r="DCH337" s="110"/>
      <c r="DCI337" s="110"/>
      <c r="DCJ337" s="110"/>
      <c r="DCK337" s="110"/>
      <c r="DCL337" s="110"/>
      <c r="DCM337" s="110"/>
      <c r="DCN337" s="110"/>
      <c r="DCO337" s="110"/>
      <c r="DCP337" s="110"/>
      <c r="DCQ337" s="110"/>
      <c r="DCR337" s="110"/>
      <c r="DCS337" s="110"/>
      <c r="DCT337" s="110"/>
      <c r="DCU337" s="110"/>
      <c r="DCV337" s="110"/>
      <c r="DCW337" s="110"/>
      <c r="DCX337" s="110"/>
      <c r="DCY337" s="110"/>
      <c r="DCZ337" s="110"/>
      <c r="DDA337" s="110"/>
      <c r="DDB337" s="110"/>
      <c r="DDC337" s="110"/>
      <c r="DDD337" s="110"/>
      <c r="DDE337" s="110"/>
      <c r="DDF337" s="110"/>
      <c r="DDG337" s="110"/>
      <c r="DDH337" s="110"/>
      <c r="DDI337" s="110"/>
      <c r="DDJ337" s="110"/>
      <c r="DDK337" s="110"/>
      <c r="DDL337" s="110"/>
      <c r="DDM337" s="110"/>
      <c r="DDN337" s="110"/>
      <c r="DDO337" s="110"/>
      <c r="DDP337" s="110"/>
      <c r="DDQ337" s="110"/>
      <c r="DDR337" s="110"/>
      <c r="DDS337" s="110"/>
      <c r="DDT337" s="110"/>
      <c r="DDU337" s="110"/>
      <c r="DDV337" s="110"/>
      <c r="DDW337" s="110"/>
      <c r="DDX337" s="110"/>
      <c r="DDY337" s="110"/>
      <c r="DDZ337" s="110"/>
      <c r="DEA337" s="110"/>
      <c r="DEB337" s="110"/>
      <c r="DEC337" s="110"/>
      <c r="DED337" s="110"/>
      <c r="DEE337" s="110"/>
      <c r="DEF337" s="110"/>
      <c r="DEG337" s="110"/>
      <c r="DEH337" s="110"/>
      <c r="DEI337" s="110"/>
      <c r="DEJ337" s="110"/>
      <c r="DEK337" s="110"/>
      <c r="DEL337" s="110"/>
      <c r="DEM337" s="110"/>
      <c r="DEN337" s="110"/>
      <c r="DEO337" s="110"/>
      <c r="DEP337" s="110"/>
      <c r="DEQ337" s="110"/>
      <c r="DER337" s="110"/>
      <c r="DES337" s="110"/>
      <c r="DET337" s="110"/>
      <c r="DEU337" s="110"/>
      <c r="DEV337" s="110"/>
      <c r="DEW337" s="110"/>
      <c r="DEX337" s="110"/>
      <c r="DEY337" s="110"/>
      <c r="DEZ337" s="110"/>
      <c r="DFA337" s="110"/>
      <c r="DFB337" s="110"/>
      <c r="DFC337" s="110"/>
      <c r="DFD337" s="110"/>
      <c r="DFE337" s="110"/>
      <c r="DFF337" s="110"/>
      <c r="DFG337" s="110"/>
      <c r="DFH337" s="110"/>
      <c r="DFI337" s="110"/>
      <c r="DFJ337" s="110"/>
      <c r="DFK337" s="110"/>
      <c r="DFL337" s="110"/>
      <c r="DFM337" s="110"/>
      <c r="DFN337" s="110"/>
      <c r="DFO337" s="110"/>
      <c r="DFP337" s="110"/>
      <c r="DFQ337" s="110"/>
      <c r="DFR337" s="110"/>
      <c r="DFS337" s="110"/>
      <c r="DFT337" s="110"/>
      <c r="DFU337" s="110"/>
      <c r="DFV337" s="110"/>
      <c r="DFW337" s="110"/>
      <c r="DFX337" s="110"/>
      <c r="DFY337" s="110"/>
      <c r="DFZ337" s="110"/>
      <c r="DGA337" s="110"/>
      <c r="DGB337" s="110"/>
      <c r="DGC337" s="110"/>
      <c r="DGD337" s="110"/>
      <c r="DGE337" s="110"/>
      <c r="DGF337" s="110"/>
      <c r="DGG337" s="110"/>
      <c r="DGH337" s="110"/>
      <c r="DGI337" s="110"/>
      <c r="DGJ337" s="110"/>
      <c r="DGK337" s="110"/>
      <c r="DGL337" s="110"/>
      <c r="DGM337" s="110"/>
      <c r="DGN337" s="110"/>
      <c r="DGO337" s="110"/>
      <c r="DGP337" s="110"/>
      <c r="DGQ337" s="110"/>
      <c r="DGR337" s="110"/>
      <c r="DGS337" s="110"/>
      <c r="DGT337" s="110"/>
      <c r="DGU337" s="110"/>
      <c r="DGV337" s="110"/>
      <c r="DGW337" s="110"/>
      <c r="DGX337" s="110"/>
      <c r="DGY337" s="110"/>
      <c r="DGZ337" s="110"/>
      <c r="DHA337" s="110"/>
      <c r="DHB337" s="110"/>
      <c r="DHC337" s="110"/>
      <c r="DHD337" s="110"/>
      <c r="DHE337" s="110"/>
      <c r="DHF337" s="110"/>
      <c r="DHG337" s="110"/>
      <c r="DHH337" s="110"/>
      <c r="DHI337" s="110"/>
      <c r="DHJ337" s="110"/>
      <c r="DHK337" s="110"/>
      <c r="DHL337" s="110"/>
      <c r="DHM337" s="110"/>
      <c r="DHN337" s="110"/>
      <c r="DHO337" s="110"/>
      <c r="DHP337" s="110"/>
      <c r="DHQ337" s="110"/>
      <c r="DHR337" s="110"/>
      <c r="DHS337" s="110"/>
      <c r="DHT337" s="110"/>
      <c r="DHU337" s="110"/>
      <c r="DHV337" s="110"/>
      <c r="DHW337" s="110"/>
      <c r="DHX337" s="110"/>
      <c r="DHY337" s="110"/>
      <c r="DHZ337" s="110"/>
      <c r="DIA337" s="110"/>
      <c r="DIB337" s="110"/>
      <c r="DIC337" s="110"/>
      <c r="DID337" s="110"/>
      <c r="DIE337" s="110"/>
      <c r="DIF337" s="110"/>
      <c r="DIG337" s="110"/>
      <c r="DIH337" s="110"/>
      <c r="DII337" s="110"/>
      <c r="DIJ337" s="110"/>
      <c r="DIK337" s="110"/>
      <c r="DIL337" s="110"/>
      <c r="DIM337" s="110"/>
      <c r="DIN337" s="110"/>
      <c r="DIO337" s="110"/>
      <c r="DIP337" s="110"/>
      <c r="DIQ337" s="110"/>
      <c r="DIR337" s="110"/>
      <c r="DIS337" s="110"/>
      <c r="DIT337" s="110"/>
      <c r="DIU337" s="110"/>
      <c r="DIV337" s="110"/>
      <c r="DIW337" s="110"/>
      <c r="DIX337" s="110"/>
      <c r="DIY337" s="110"/>
      <c r="DIZ337" s="110"/>
      <c r="DJA337" s="110"/>
      <c r="DJB337" s="110"/>
      <c r="DJC337" s="110"/>
      <c r="DJD337" s="110"/>
      <c r="DJE337" s="110"/>
      <c r="DJF337" s="110"/>
      <c r="DJG337" s="110"/>
      <c r="DJH337" s="110"/>
      <c r="DJI337" s="110"/>
      <c r="DJJ337" s="110"/>
      <c r="DJK337" s="110"/>
      <c r="DJL337" s="110"/>
      <c r="DJM337" s="110"/>
      <c r="DJN337" s="110"/>
      <c r="DJO337" s="110"/>
      <c r="DJP337" s="110"/>
      <c r="DJQ337" s="110"/>
      <c r="DJR337" s="110"/>
      <c r="DJS337" s="110"/>
      <c r="DJT337" s="110"/>
      <c r="DJU337" s="110"/>
      <c r="DJV337" s="110"/>
      <c r="DJW337" s="110"/>
      <c r="DJX337" s="110"/>
      <c r="DJY337" s="110"/>
      <c r="DJZ337" s="110"/>
      <c r="DKA337" s="110"/>
      <c r="DKB337" s="110"/>
      <c r="DKC337" s="110"/>
      <c r="DKD337" s="110"/>
      <c r="DKE337" s="110"/>
      <c r="DKF337" s="110"/>
      <c r="DKG337" s="110"/>
      <c r="DKH337" s="110"/>
      <c r="DKI337" s="110"/>
      <c r="DKJ337" s="110"/>
      <c r="DKK337" s="110"/>
      <c r="DKL337" s="110"/>
      <c r="DKM337" s="110"/>
      <c r="DKN337" s="110"/>
      <c r="DKO337" s="110"/>
      <c r="DKP337" s="110"/>
      <c r="DKQ337" s="110"/>
      <c r="DKR337" s="110"/>
      <c r="DKS337" s="110"/>
      <c r="DKT337" s="110"/>
      <c r="DKU337" s="110"/>
      <c r="DKV337" s="110"/>
      <c r="DKW337" s="110"/>
      <c r="DKX337" s="110"/>
      <c r="DKY337" s="110"/>
      <c r="DKZ337" s="110"/>
      <c r="DLA337" s="110"/>
      <c r="DLB337" s="110"/>
      <c r="DLC337" s="110"/>
      <c r="DLD337" s="110"/>
      <c r="DLE337" s="110"/>
      <c r="DLF337" s="110"/>
      <c r="DLG337" s="110"/>
      <c r="DLH337" s="110"/>
      <c r="DLI337" s="110"/>
      <c r="DLJ337" s="110"/>
      <c r="DLK337" s="110"/>
      <c r="DLL337" s="110"/>
      <c r="DLM337" s="110"/>
      <c r="DLN337" s="110"/>
      <c r="DLO337" s="110"/>
      <c r="DLP337" s="110"/>
      <c r="DLQ337" s="110"/>
      <c r="DLR337" s="110"/>
      <c r="DLS337" s="110"/>
      <c r="DLT337" s="110"/>
      <c r="DLU337" s="110"/>
      <c r="DLV337" s="110"/>
      <c r="DLW337" s="110"/>
      <c r="DLX337" s="110"/>
      <c r="DLY337" s="110"/>
      <c r="DLZ337" s="110"/>
      <c r="DMA337" s="110"/>
      <c r="DMB337" s="110"/>
      <c r="DMC337" s="110"/>
      <c r="DMD337" s="110"/>
      <c r="DME337" s="110"/>
      <c r="DMF337" s="110"/>
      <c r="DMG337" s="110"/>
      <c r="DMH337" s="110"/>
      <c r="DMI337" s="110"/>
      <c r="DMJ337" s="110"/>
      <c r="DMK337" s="110"/>
      <c r="DML337" s="110"/>
      <c r="DMM337" s="110"/>
      <c r="DMN337" s="110"/>
      <c r="DMO337" s="110"/>
      <c r="DMP337" s="110"/>
      <c r="DMQ337" s="110"/>
      <c r="DMR337" s="110"/>
      <c r="DMS337" s="110"/>
      <c r="DMT337" s="110"/>
      <c r="DMU337" s="110"/>
      <c r="DMV337" s="110"/>
      <c r="DMW337" s="110"/>
      <c r="DMX337" s="110"/>
      <c r="DMY337" s="110"/>
      <c r="DMZ337" s="110"/>
      <c r="DNA337" s="110"/>
      <c r="DNB337" s="110"/>
      <c r="DNC337" s="110"/>
      <c r="DND337" s="110"/>
      <c r="DNE337" s="110"/>
      <c r="DNF337" s="110"/>
      <c r="DNG337" s="110"/>
      <c r="DNH337" s="110"/>
      <c r="DNI337" s="110"/>
      <c r="DNJ337" s="110"/>
      <c r="DNK337" s="110"/>
      <c r="DNL337" s="110"/>
      <c r="DNM337" s="110"/>
      <c r="DNN337" s="110"/>
      <c r="DNO337" s="110"/>
      <c r="DNP337" s="110"/>
      <c r="DNQ337" s="110"/>
      <c r="DNR337" s="110"/>
      <c r="DNS337" s="110"/>
      <c r="DNT337" s="110"/>
      <c r="DNU337" s="110"/>
      <c r="DNV337" s="110"/>
      <c r="DNW337" s="110"/>
      <c r="DNX337" s="110"/>
      <c r="DNY337" s="110"/>
      <c r="DNZ337" s="110"/>
      <c r="DOA337" s="110"/>
      <c r="DOB337" s="110"/>
      <c r="DOC337" s="110"/>
      <c r="DOD337" s="110"/>
      <c r="DOE337" s="110"/>
      <c r="DOF337" s="110"/>
      <c r="DOG337" s="110"/>
      <c r="DOH337" s="110"/>
      <c r="DOI337" s="110"/>
      <c r="DOJ337" s="110"/>
      <c r="DOK337" s="110"/>
      <c r="DOL337" s="110"/>
      <c r="DOM337" s="110"/>
      <c r="DON337" s="110"/>
      <c r="DOO337" s="110"/>
      <c r="DOP337" s="110"/>
      <c r="DOQ337" s="110"/>
      <c r="DOR337" s="110"/>
      <c r="DOS337" s="110"/>
      <c r="DOT337" s="110"/>
      <c r="DOU337" s="110"/>
      <c r="DOV337" s="110"/>
      <c r="DOW337" s="110"/>
      <c r="DOX337" s="110"/>
      <c r="DOY337" s="110"/>
      <c r="DOZ337" s="110"/>
      <c r="DPA337" s="110"/>
      <c r="DPB337" s="110"/>
      <c r="DPC337" s="110"/>
      <c r="DPD337" s="110"/>
      <c r="DPE337" s="110"/>
      <c r="DPF337" s="110"/>
      <c r="DPG337" s="110"/>
      <c r="DPH337" s="110"/>
      <c r="DPI337" s="110"/>
      <c r="DPJ337" s="110"/>
      <c r="DPK337" s="110"/>
      <c r="DPL337" s="110"/>
      <c r="DPM337" s="110"/>
      <c r="DPN337" s="110"/>
      <c r="DPO337" s="110"/>
      <c r="DPP337" s="110"/>
      <c r="DPQ337" s="110"/>
      <c r="DPR337" s="110"/>
      <c r="DPS337" s="110"/>
      <c r="DPT337" s="110"/>
      <c r="DPU337" s="110"/>
      <c r="DPV337" s="110"/>
      <c r="DPW337" s="110"/>
      <c r="DPX337" s="110"/>
      <c r="DPY337" s="110"/>
      <c r="DPZ337" s="110"/>
      <c r="DQA337" s="110"/>
      <c r="DQB337" s="110"/>
      <c r="DQC337" s="110"/>
      <c r="DQD337" s="110"/>
      <c r="DQE337" s="110"/>
      <c r="DQF337" s="110"/>
      <c r="DQG337" s="110"/>
      <c r="DQH337" s="110"/>
      <c r="DQI337" s="110"/>
      <c r="DQJ337" s="110"/>
      <c r="DQK337" s="110"/>
      <c r="DQL337" s="110"/>
      <c r="DQM337" s="110"/>
      <c r="DQN337" s="110"/>
      <c r="DQO337" s="110"/>
      <c r="DQP337" s="110"/>
      <c r="DQQ337" s="110"/>
      <c r="DQR337" s="110"/>
      <c r="DQS337" s="110"/>
      <c r="DQT337" s="110"/>
      <c r="DQU337" s="110"/>
      <c r="DQV337" s="110"/>
      <c r="DQW337" s="110"/>
      <c r="DQX337" s="110"/>
      <c r="DQY337" s="110"/>
      <c r="DQZ337" s="110"/>
      <c r="DRA337" s="110"/>
      <c r="DRB337" s="110"/>
      <c r="DRC337" s="110"/>
      <c r="DRD337" s="110"/>
      <c r="DRE337" s="110"/>
      <c r="DRF337" s="110"/>
      <c r="DRG337" s="110"/>
      <c r="DRH337" s="110"/>
      <c r="DRI337" s="110"/>
      <c r="DRJ337" s="110"/>
      <c r="DRK337" s="110"/>
      <c r="DRL337" s="110"/>
      <c r="DRM337" s="110"/>
      <c r="DRN337" s="110"/>
      <c r="DRO337" s="110"/>
      <c r="DRP337" s="110"/>
      <c r="DRQ337" s="110"/>
      <c r="DRR337" s="110"/>
      <c r="DRS337" s="110"/>
      <c r="DRT337" s="110"/>
      <c r="DRU337" s="110"/>
      <c r="DRV337" s="110"/>
      <c r="DRW337" s="110"/>
      <c r="DRX337" s="110"/>
      <c r="DRY337" s="110"/>
      <c r="DRZ337" s="110"/>
      <c r="DSA337" s="110"/>
      <c r="DSB337" s="110"/>
      <c r="DSC337" s="110"/>
      <c r="DSD337" s="110"/>
      <c r="DSE337" s="110"/>
      <c r="DSF337" s="110"/>
      <c r="DSG337" s="110"/>
      <c r="DSH337" s="110"/>
      <c r="DSI337" s="110"/>
      <c r="DSJ337" s="110"/>
      <c r="DSK337" s="110"/>
      <c r="DSL337" s="110"/>
      <c r="DSM337" s="110"/>
      <c r="DSN337" s="110"/>
      <c r="DSO337" s="110"/>
      <c r="DSP337" s="110"/>
      <c r="DSQ337" s="110"/>
      <c r="DSR337" s="110"/>
      <c r="DSS337" s="110"/>
      <c r="DST337" s="110"/>
      <c r="DSU337" s="110"/>
      <c r="DSV337" s="110"/>
      <c r="DSW337" s="110"/>
      <c r="DSX337" s="110"/>
      <c r="DSY337" s="110"/>
      <c r="DSZ337" s="110"/>
      <c r="DTA337" s="110"/>
      <c r="DTB337" s="110"/>
      <c r="DTC337" s="110"/>
      <c r="DTD337" s="110"/>
      <c r="DTE337" s="110"/>
      <c r="DTF337" s="110"/>
      <c r="DTG337" s="110"/>
      <c r="DTH337" s="110"/>
      <c r="DTI337" s="110"/>
      <c r="DTJ337" s="110"/>
      <c r="DTK337" s="110"/>
      <c r="DTL337" s="110"/>
      <c r="DTM337" s="110"/>
      <c r="DTN337" s="110"/>
      <c r="DTO337" s="110"/>
      <c r="DTP337" s="110"/>
      <c r="DTQ337" s="110"/>
      <c r="DTR337" s="110"/>
      <c r="DTS337" s="110"/>
      <c r="DTT337" s="110"/>
      <c r="DTU337" s="110"/>
      <c r="DTV337" s="110"/>
      <c r="DTW337" s="110"/>
      <c r="DTX337" s="110"/>
      <c r="DTY337" s="110"/>
      <c r="DTZ337" s="110"/>
      <c r="DUA337" s="110"/>
      <c r="DUB337" s="110"/>
      <c r="DUC337" s="110"/>
      <c r="DUD337" s="110"/>
      <c r="DUE337" s="110"/>
      <c r="DUF337" s="110"/>
      <c r="DUG337" s="110"/>
      <c r="DUH337" s="110"/>
      <c r="DUI337" s="110"/>
      <c r="DUJ337" s="110"/>
      <c r="DUK337" s="110"/>
      <c r="DUL337" s="110"/>
      <c r="DUM337" s="110"/>
      <c r="DUN337" s="110"/>
      <c r="DUO337" s="110"/>
      <c r="DUP337" s="110"/>
      <c r="DUQ337" s="110"/>
      <c r="DUR337" s="110"/>
      <c r="DUS337" s="110"/>
      <c r="DUT337" s="110"/>
      <c r="DUU337" s="110"/>
      <c r="DUV337" s="110"/>
      <c r="DUW337" s="110"/>
      <c r="DUX337" s="110"/>
      <c r="DUY337" s="110"/>
      <c r="DUZ337" s="110"/>
      <c r="DVA337" s="110"/>
      <c r="DVB337" s="110"/>
      <c r="DVC337" s="110"/>
      <c r="DVD337" s="110"/>
      <c r="DVE337" s="110"/>
      <c r="DVF337" s="110"/>
      <c r="DVG337" s="110"/>
      <c r="DVH337" s="110"/>
      <c r="DVI337" s="110"/>
      <c r="DVJ337" s="110"/>
      <c r="DVK337" s="110"/>
      <c r="DVL337" s="110"/>
      <c r="DVM337" s="110"/>
      <c r="DVN337" s="110"/>
      <c r="DVO337" s="110"/>
      <c r="DVP337" s="110"/>
      <c r="DVQ337" s="110"/>
      <c r="DVR337" s="110"/>
      <c r="DVS337" s="110"/>
      <c r="DVT337" s="110"/>
      <c r="DVU337" s="110"/>
      <c r="DVV337" s="110"/>
      <c r="DVW337" s="110"/>
      <c r="DVX337" s="110"/>
      <c r="DVY337" s="110"/>
      <c r="DVZ337" s="110"/>
      <c r="DWA337" s="110"/>
      <c r="DWB337" s="110"/>
      <c r="DWC337" s="110"/>
      <c r="DWD337" s="110"/>
      <c r="DWE337" s="110"/>
      <c r="DWF337" s="110"/>
      <c r="DWG337" s="110"/>
      <c r="DWH337" s="110"/>
      <c r="DWI337" s="110"/>
      <c r="DWJ337" s="110"/>
      <c r="DWK337" s="110"/>
      <c r="DWL337" s="110"/>
      <c r="DWM337" s="110"/>
      <c r="DWN337" s="110"/>
      <c r="DWO337" s="110"/>
      <c r="DWP337" s="110"/>
      <c r="DWQ337" s="110"/>
      <c r="DWR337" s="110"/>
      <c r="DWS337" s="110"/>
      <c r="DWT337" s="110"/>
      <c r="DWU337" s="110"/>
      <c r="DWV337" s="110"/>
      <c r="DWW337" s="110"/>
      <c r="DWX337" s="110"/>
      <c r="DWY337" s="110"/>
      <c r="DWZ337" s="110"/>
      <c r="DXA337" s="110"/>
      <c r="DXB337" s="110"/>
      <c r="DXC337" s="110"/>
      <c r="DXD337" s="110"/>
      <c r="DXE337" s="110"/>
      <c r="DXF337" s="110"/>
      <c r="DXG337" s="110"/>
      <c r="DXH337" s="110"/>
      <c r="DXI337" s="110"/>
      <c r="DXJ337" s="110"/>
      <c r="DXK337" s="110"/>
      <c r="DXL337" s="110"/>
      <c r="DXM337" s="110"/>
      <c r="DXN337" s="110"/>
      <c r="DXO337" s="110"/>
      <c r="DXP337" s="110"/>
      <c r="DXQ337" s="110"/>
      <c r="DXR337" s="110"/>
      <c r="DXS337" s="110"/>
      <c r="DXT337" s="110"/>
      <c r="DXU337" s="110"/>
      <c r="DXV337" s="110"/>
      <c r="DXW337" s="110"/>
      <c r="DXX337" s="110"/>
      <c r="DXY337" s="110"/>
      <c r="DXZ337" s="110"/>
      <c r="DYA337" s="110"/>
      <c r="DYB337" s="110"/>
      <c r="DYC337" s="110"/>
      <c r="DYD337" s="110"/>
      <c r="DYE337" s="110"/>
      <c r="DYF337" s="110"/>
      <c r="DYG337" s="110"/>
      <c r="DYH337" s="110"/>
      <c r="DYI337" s="110"/>
      <c r="DYJ337" s="110"/>
      <c r="DYK337" s="110"/>
      <c r="DYL337" s="110"/>
      <c r="DYM337" s="110"/>
      <c r="DYN337" s="110"/>
      <c r="DYO337" s="110"/>
      <c r="DYP337" s="110"/>
      <c r="DYQ337" s="110"/>
      <c r="DYR337" s="110"/>
      <c r="DYS337" s="110"/>
      <c r="DYT337" s="110"/>
      <c r="DYU337" s="110"/>
      <c r="DYV337" s="110"/>
      <c r="DYW337" s="110"/>
      <c r="DYX337" s="110"/>
      <c r="DYY337" s="110"/>
      <c r="DYZ337" s="110"/>
      <c r="DZA337" s="110"/>
      <c r="DZB337" s="110"/>
      <c r="DZC337" s="110"/>
      <c r="DZD337" s="110"/>
      <c r="DZE337" s="110"/>
      <c r="DZF337" s="110"/>
      <c r="DZG337" s="110"/>
      <c r="DZH337" s="110"/>
      <c r="DZI337" s="110"/>
      <c r="DZJ337" s="110"/>
      <c r="DZK337" s="110"/>
      <c r="DZL337" s="110"/>
      <c r="DZM337" s="110"/>
      <c r="DZN337" s="110"/>
      <c r="DZO337" s="110"/>
      <c r="DZP337" s="110"/>
      <c r="DZQ337" s="110"/>
      <c r="DZR337" s="110"/>
      <c r="DZS337" s="110"/>
      <c r="DZT337" s="110"/>
      <c r="DZU337" s="110"/>
      <c r="DZV337" s="110"/>
      <c r="DZW337" s="110"/>
      <c r="DZX337" s="110"/>
      <c r="DZY337" s="110"/>
      <c r="DZZ337" s="110"/>
      <c r="EAA337" s="110"/>
      <c r="EAB337" s="110"/>
      <c r="EAC337" s="110"/>
      <c r="EAD337" s="110"/>
      <c r="EAE337" s="110"/>
      <c r="EAF337" s="110"/>
      <c r="EAG337" s="110"/>
      <c r="EAH337" s="110"/>
      <c r="EAI337" s="110"/>
      <c r="EAJ337" s="110"/>
      <c r="EAK337" s="110"/>
      <c r="EAL337" s="110"/>
      <c r="EAM337" s="110"/>
      <c r="EAN337" s="110"/>
      <c r="EAO337" s="110"/>
      <c r="EAP337" s="110"/>
      <c r="EAQ337" s="110"/>
      <c r="EAR337" s="110"/>
      <c r="EAS337" s="110"/>
      <c r="EAT337" s="110"/>
      <c r="EAU337" s="110"/>
      <c r="EAV337" s="110"/>
      <c r="EAW337" s="110"/>
      <c r="EAX337" s="110"/>
      <c r="EAY337" s="110"/>
      <c r="EAZ337" s="110"/>
      <c r="EBA337" s="110"/>
      <c r="EBB337" s="110"/>
      <c r="EBC337" s="110"/>
      <c r="EBD337" s="110"/>
      <c r="EBE337" s="110"/>
      <c r="EBF337" s="110"/>
      <c r="EBG337" s="110"/>
      <c r="EBH337" s="110"/>
      <c r="EBI337" s="110"/>
      <c r="EBJ337" s="110"/>
      <c r="EBK337" s="110"/>
      <c r="EBL337" s="110"/>
      <c r="EBM337" s="110"/>
      <c r="EBN337" s="110"/>
      <c r="EBO337" s="110"/>
      <c r="EBP337" s="110"/>
      <c r="EBQ337" s="110"/>
      <c r="EBR337" s="110"/>
      <c r="EBS337" s="110"/>
      <c r="EBT337" s="110"/>
      <c r="EBU337" s="110"/>
      <c r="EBV337" s="110"/>
      <c r="EBW337" s="110"/>
      <c r="EBX337" s="110"/>
      <c r="EBY337" s="110"/>
      <c r="EBZ337" s="110"/>
      <c r="ECA337" s="110"/>
      <c r="ECB337" s="110"/>
      <c r="ECC337" s="110"/>
      <c r="ECD337" s="110"/>
      <c r="ECE337" s="110"/>
      <c r="ECF337" s="110"/>
      <c r="ECG337" s="110"/>
      <c r="ECH337" s="110"/>
      <c r="ECI337" s="110"/>
      <c r="ECJ337" s="110"/>
      <c r="ECK337" s="110"/>
      <c r="ECL337" s="110"/>
      <c r="ECM337" s="110"/>
      <c r="ECN337" s="110"/>
      <c r="ECO337" s="110"/>
      <c r="ECP337" s="110"/>
      <c r="ECQ337" s="110"/>
      <c r="ECR337" s="110"/>
      <c r="ECS337" s="110"/>
      <c r="ECT337" s="110"/>
      <c r="ECU337" s="110"/>
      <c r="ECV337" s="110"/>
      <c r="ECW337" s="110"/>
      <c r="ECX337" s="110"/>
      <c r="ECY337" s="110"/>
      <c r="ECZ337" s="110"/>
      <c r="EDA337" s="110"/>
      <c r="EDB337" s="110"/>
      <c r="EDC337" s="110"/>
      <c r="EDD337" s="110"/>
      <c r="EDE337" s="110"/>
      <c r="EDF337" s="110"/>
      <c r="EDG337" s="110"/>
      <c r="EDH337" s="110"/>
      <c r="EDI337" s="110"/>
      <c r="EDJ337" s="110"/>
      <c r="EDK337" s="110"/>
      <c r="EDL337" s="110"/>
      <c r="EDM337" s="110"/>
      <c r="EDN337" s="110"/>
      <c r="EDO337" s="110"/>
      <c r="EDP337" s="110"/>
      <c r="EDQ337" s="110"/>
      <c r="EDR337" s="110"/>
      <c r="EDS337" s="110"/>
      <c r="EDT337" s="110"/>
      <c r="EDU337" s="110"/>
      <c r="EDV337" s="110"/>
      <c r="EDW337" s="110"/>
      <c r="EDX337" s="110"/>
      <c r="EDY337" s="110"/>
      <c r="EDZ337" s="110"/>
      <c r="EEA337" s="110"/>
      <c r="EEB337" s="110"/>
      <c r="EEC337" s="110"/>
      <c r="EED337" s="110"/>
      <c r="EEE337" s="110"/>
      <c r="EEF337" s="110"/>
      <c r="EEG337" s="110"/>
      <c r="EEH337" s="110"/>
      <c r="EEI337" s="110"/>
      <c r="EEJ337" s="110"/>
      <c r="EEK337" s="110"/>
      <c r="EEL337" s="110"/>
      <c r="EEM337" s="110"/>
      <c r="EEN337" s="110"/>
      <c r="EEO337" s="110"/>
      <c r="EEP337" s="110"/>
      <c r="EEQ337" s="110"/>
      <c r="EER337" s="110"/>
      <c r="EES337" s="110"/>
      <c r="EET337" s="110"/>
      <c r="EEU337" s="110"/>
      <c r="EEV337" s="110"/>
      <c r="EEW337" s="110"/>
      <c r="EEX337" s="110"/>
      <c r="EEY337" s="110"/>
      <c r="EEZ337" s="110"/>
      <c r="EFA337" s="110"/>
      <c r="EFB337" s="110"/>
      <c r="EFC337" s="110"/>
      <c r="EFD337" s="110"/>
      <c r="EFE337" s="110"/>
      <c r="EFF337" s="110"/>
      <c r="EFG337" s="110"/>
      <c r="EFH337" s="110"/>
      <c r="EFI337" s="110"/>
      <c r="EFJ337" s="110"/>
      <c r="EFK337" s="110"/>
      <c r="EFL337" s="110"/>
      <c r="EFM337" s="110"/>
      <c r="EFN337" s="110"/>
      <c r="EFO337" s="110"/>
      <c r="EFP337" s="110"/>
      <c r="EFQ337" s="110"/>
      <c r="EFR337" s="110"/>
      <c r="EFS337" s="110"/>
      <c r="EFT337" s="110"/>
      <c r="EFU337" s="110"/>
      <c r="EFV337" s="110"/>
      <c r="EFW337" s="110"/>
      <c r="EFX337" s="110"/>
      <c r="EFY337" s="110"/>
      <c r="EFZ337" s="110"/>
      <c r="EGA337" s="110"/>
      <c r="EGB337" s="110"/>
      <c r="EGC337" s="110"/>
      <c r="EGD337" s="110"/>
      <c r="EGE337" s="110"/>
      <c r="EGF337" s="110"/>
      <c r="EGG337" s="110"/>
      <c r="EGH337" s="110"/>
      <c r="EGI337" s="110"/>
      <c r="EGJ337" s="110"/>
      <c r="EGK337" s="110"/>
      <c r="EGL337" s="110"/>
      <c r="EGM337" s="110"/>
      <c r="EGN337" s="110"/>
      <c r="EGO337" s="110"/>
      <c r="EGP337" s="110"/>
      <c r="EGQ337" s="110"/>
      <c r="EGR337" s="110"/>
      <c r="EGS337" s="110"/>
      <c r="EGT337" s="110"/>
      <c r="EGU337" s="110"/>
      <c r="EGV337" s="110"/>
      <c r="EGW337" s="110"/>
      <c r="EGX337" s="110"/>
      <c r="EGY337" s="110"/>
      <c r="EGZ337" s="110"/>
      <c r="EHA337" s="110"/>
      <c r="EHB337" s="110"/>
      <c r="EHC337" s="110"/>
      <c r="EHD337" s="110"/>
      <c r="EHE337" s="110"/>
      <c r="EHF337" s="110"/>
      <c r="EHG337" s="110"/>
      <c r="EHH337" s="110"/>
      <c r="EHI337" s="110"/>
      <c r="EHJ337" s="110"/>
      <c r="EHK337" s="110"/>
      <c r="EHL337" s="110"/>
      <c r="EHM337" s="110"/>
      <c r="EHN337" s="110"/>
      <c r="EHO337" s="110"/>
      <c r="EHP337" s="110"/>
      <c r="EHQ337" s="110"/>
      <c r="EHR337" s="110"/>
      <c r="EHS337" s="110"/>
      <c r="EHT337" s="110"/>
      <c r="EHU337" s="110"/>
      <c r="EHV337" s="110"/>
      <c r="EHW337" s="110"/>
      <c r="EHX337" s="110"/>
      <c r="EHY337" s="110"/>
      <c r="EHZ337" s="110"/>
      <c r="EIA337" s="110"/>
      <c r="EIB337" s="110"/>
      <c r="EIC337" s="110"/>
      <c r="EID337" s="110"/>
      <c r="EIE337" s="110"/>
      <c r="EIF337" s="110"/>
      <c r="EIG337" s="110"/>
      <c r="EIH337" s="110"/>
      <c r="EII337" s="110"/>
      <c r="EIJ337" s="110"/>
      <c r="EIK337" s="110"/>
      <c r="EIL337" s="110"/>
      <c r="EIM337" s="110"/>
      <c r="EIN337" s="110"/>
      <c r="EIO337" s="110"/>
      <c r="EIP337" s="110"/>
      <c r="EIQ337" s="110"/>
      <c r="EIR337" s="110"/>
      <c r="EIS337" s="110"/>
      <c r="EIT337" s="110"/>
      <c r="EIU337" s="110"/>
      <c r="EIV337" s="110"/>
      <c r="EIW337" s="110"/>
      <c r="EIX337" s="110"/>
      <c r="EIY337" s="110"/>
      <c r="EIZ337" s="110"/>
      <c r="EJA337" s="110"/>
      <c r="EJB337" s="110"/>
      <c r="EJC337" s="110"/>
      <c r="EJD337" s="110"/>
      <c r="EJE337" s="110"/>
      <c r="EJF337" s="110"/>
      <c r="EJG337" s="110"/>
      <c r="EJH337" s="110"/>
      <c r="EJI337" s="110"/>
      <c r="EJJ337" s="110"/>
      <c r="EJK337" s="110"/>
      <c r="EJL337" s="110"/>
      <c r="EJM337" s="110"/>
      <c r="EJN337" s="110"/>
      <c r="EJO337" s="110"/>
      <c r="EJP337" s="110"/>
      <c r="EJQ337" s="110"/>
      <c r="EJR337" s="110"/>
      <c r="EJS337" s="110"/>
      <c r="EJT337" s="110"/>
      <c r="EJU337" s="110"/>
      <c r="EJV337" s="110"/>
      <c r="EJW337" s="110"/>
      <c r="EJX337" s="110"/>
      <c r="EJY337" s="110"/>
      <c r="EJZ337" s="110"/>
      <c r="EKA337" s="110"/>
      <c r="EKB337" s="110"/>
      <c r="EKC337" s="110"/>
      <c r="EKD337" s="110"/>
      <c r="EKE337" s="110"/>
      <c r="EKF337" s="110"/>
      <c r="EKG337" s="110"/>
      <c r="EKH337" s="110"/>
      <c r="EKI337" s="110"/>
      <c r="EKJ337" s="110"/>
      <c r="EKK337" s="110"/>
      <c r="EKL337" s="110"/>
      <c r="EKM337" s="110"/>
      <c r="EKN337" s="110"/>
      <c r="EKO337" s="110"/>
      <c r="EKP337" s="110"/>
      <c r="EKQ337" s="110"/>
      <c r="EKR337" s="110"/>
      <c r="EKS337" s="110"/>
      <c r="EKT337" s="110"/>
      <c r="EKU337" s="110"/>
      <c r="EKV337" s="110"/>
      <c r="EKW337" s="110"/>
      <c r="EKX337" s="110"/>
      <c r="EKY337" s="110"/>
      <c r="EKZ337" s="110"/>
      <c r="ELA337" s="110"/>
      <c r="ELB337" s="110"/>
      <c r="ELC337" s="110"/>
      <c r="ELD337" s="110"/>
      <c r="ELE337" s="110"/>
      <c r="ELF337" s="110"/>
      <c r="ELG337" s="110"/>
      <c r="ELH337" s="110"/>
      <c r="ELI337" s="110"/>
      <c r="ELJ337" s="110"/>
      <c r="ELK337" s="110"/>
      <c r="ELL337" s="110"/>
      <c r="ELM337" s="110"/>
      <c r="ELN337" s="110"/>
      <c r="ELO337" s="110"/>
      <c r="ELP337" s="110"/>
      <c r="ELQ337" s="110"/>
      <c r="ELR337" s="110"/>
      <c r="ELS337" s="110"/>
      <c r="ELT337" s="110"/>
      <c r="ELU337" s="110"/>
      <c r="ELV337" s="110"/>
      <c r="ELW337" s="110"/>
      <c r="ELX337" s="110"/>
      <c r="ELY337" s="110"/>
      <c r="ELZ337" s="110"/>
      <c r="EMA337" s="110"/>
      <c r="EMB337" s="110"/>
      <c r="EMC337" s="110"/>
      <c r="EMD337" s="110"/>
      <c r="EME337" s="110"/>
      <c r="EMF337" s="110"/>
      <c r="EMG337" s="110"/>
      <c r="EMH337" s="110"/>
      <c r="EMI337" s="110"/>
      <c r="EMJ337" s="110"/>
      <c r="EMK337" s="110"/>
      <c r="EML337" s="110"/>
      <c r="EMM337" s="110"/>
      <c r="EMN337" s="110"/>
      <c r="EMO337" s="110"/>
      <c r="EMP337" s="110"/>
      <c r="EMQ337" s="110"/>
      <c r="EMR337" s="110"/>
      <c r="EMS337" s="110"/>
      <c r="EMT337" s="110"/>
      <c r="EMU337" s="110"/>
      <c r="EMV337" s="110"/>
      <c r="EMW337" s="110"/>
      <c r="EMX337" s="110"/>
      <c r="EMY337" s="110"/>
      <c r="EMZ337" s="110"/>
      <c r="ENA337" s="110"/>
      <c r="ENB337" s="110"/>
      <c r="ENC337" s="110"/>
      <c r="END337" s="110"/>
      <c r="ENE337" s="110"/>
      <c r="ENF337" s="110"/>
      <c r="ENG337" s="110"/>
      <c r="ENH337" s="110"/>
      <c r="ENI337" s="110"/>
      <c r="ENJ337" s="110"/>
      <c r="ENK337" s="110"/>
      <c r="ENL337" s="110"/>
      <c r="ENM337" s="110"/>
      <c r="ENN337" s="110"/>
      <c r="ENO337" s="110"/>
      <c r="ENP337" s="110"/>
      <c r="ENQ337" s="110"/>
      <c r="ENR337" s="110"/>
      <c r="ENS337" s="110"/>
      <c r="ENT337" s="110"/>
      <c r="ENU337" s="110"/>
      <c r="ENV337" s="110"/>
      <c r="ENW337" s="110"/>
      <c r="ENX337" s="110"/>
      <c r="ENY337" s="110"/>
      <c r="ENZ337" s="110"/>
      <c r="EOA337" s="110"/>
      <c r="EOB337" s="110"/>
      <c r="EOC337" s="110"/>
      <c r="EOD337" s="110"/>
      <c r="EOE337" s="110"/>
      <c r="EOF337" s="110"/>
      <c r="EOG337" s="110"/>
      <c r="EOH337" s="110"/>
      <c r="EOI337" s="110"/>
      <c r="EOJ337" s="110"/>
      <c r="EOK337" s="110"/>
      <c r="EOL337" s="110"/>
      <c r="EOM337" s="110"/>
      <c r="EON337" s="110"/>
      <c r="EOO337" s="110"/>
      <c r="EOP337" s="110"/>
      <c r="EOQ337" s="110"/>
      <c r="EOR337" s="110"/>
      <c r="EOS337" s="110"/>
      <c r="EOT337" s="110"/>
      <c r="EOU337" s="110"/>
      <c r="EOV337" s="110"/>
      <c r="EOW337" s="110"/>
      <c r="EOX337" s="110"/>
      <c r="EOY337" s="110"/>
      <c r="EOZ337" s="110"/>
      <c r="EPA337" s="110"/>
      <c r="EPB337" s="110"/>
      <c r="EPC337" s="110"/>
      <c r="EPD337" s="110"/>
      <c r="EPE337" s="110"/>
      <c r="EPF337" s="110"/>
      <c r="EPG337" s="110"/>
      <c r="EPH337" s="110"/>
      <c r="EPI337" s="110"/>
      <c r="EPJ337" s="110"/>
      <c r="EPK337" s="110"/>
      <c r="EPL337" s="110"/>
      <c r="EPM337" s="110"/>
      <c r="EPN337" s="110"/>
      <c r="EPO337" s="110"/>
      <c r="EPP337" s="110"/>
      <c r="EPQ337" s="110"/>
      <c r="EPR337" s="110"/>
      <c r="EPS337" s="110"/>
      <c r="EPT337" s="110"/>
      <c r="EPU337" s="110"/>
      <c r="EPV337" s="110"/>
      <c r="EPW337" s="110"/>
      <c r="EPX337" s="110"/>
      <c r="EPY337" s="110"/>
      <c r="EPZ337" s="110"/>
      <c r="EQA337" s="110"/>
      <c r="EQB337" s="110"/>
      <c r="EQC337" s="110"/>
      <c r="EQD337" s="110"/>
      <c r="EQE337" s="110"/>
      <c r="EQF337" s="110"/>
      <c r="EQG337" s="110"/>
      <c r="EQH337" s="110"/>
      <c r="EQI337" s="110"/>
      <c r="EQJ337" s="110"/>
      <c r="EQK337" s="110"/>
      <c r="EQL337" s="110"/>
      <c r="EQM337" s="110"/>
      <c r="EQN337" s="110"/>
      <c r="EQO337" s="110"/>
      <c r="EQP337" s="110"/>
      <c r="EQQ337" s="110"/>
      <c r="EQR337" s="110"/>
      <c r="EQS337" s="110"/>
      <c r="EQT337" s="110"/>
      <c r="EQU337" s="110"/>
      <c r="EQV337" s="110"/>
      <c r="EQW337" s="110"/>
      <c r="EQX337" s="110"/>
      <c r="EQY337" s="110"/>
      <c r="EQZ337" s="110"/>
      <c r="ERA337" s="110"/>
      <c r="ERB337" s="110"/>
      <c r="ERC337" s="110"/>
      <c r="ERD337" s="110"/>
      <c r="ERE337" s="110"/>
      <c r="ERF337" s="110"/>
      <c r="ERG337" s="110"/>
      <c r="ERH337" s="110"/>
      <c r="ERI337" s="110"/>
      <c r="ERJ337" s="110"/>
      <c r="ERK337" s="110"/>
      <c r="ERL337" s="110"/>
      <c r="ERM337" s="110"/>
      <c r="ERN337" s="110"/>
      <c r="ERO337" s="110"/>
      <c r="ERP337" s="110"/>
      <c r="ERQ337" s="110"/>
      <c r="ERR337" s="110"/>
      <c r="ERS337" s="110"/>
      <c r="ERT337" s="110"/>
      <c r="ERU337" s="110"/>
      <c r="ERV337" s="110"/>
      <c r="ERW337" s="110"/>
      <c r="ERX337" s="110"/>
      <c r="ERY337" s="110"/>
      <c r="ERZ337" s="110"/>
      <c r="ESA337" s="110"/>
      <c r="ESB337" s="110"/>
      <c r="ESC337" s="110"/>
      <c r="ESD337" s="110"/>
      <c r="ESE337" s="110"/>
      <c r="ESF337" s="110"/>
      <c r="ESG337" s="110"/>
      <c r="ESH337" s="110"/>
      <c r="ESI337" s="110"/>
      <c r="ESJ337" s="110"/>
      <c r="ESK337" s="110"/>
      <c r="ESL337" s="110"/>
      <c r="ESM337" s="110"/>
      <c r="ESN337" s="110"/>
      <c r="ESO337" s="110"/>
      <c r="ESP337" s="110"/>
      <c r="ESQ337" s="110"/>
      <c r="ESR337" s="110"/>
      <c r="ESS337" s="110"/>
      <c r="EST337" s="110"/>
      <c r="ESU337" s="110"/>
      <c r="ESV337" s="110"/>
      <c r="ESW337" s="110"/>
      <c r="ESX337" s="110"/>
      <c r="ESY337" s="110"/>
      <c r="ESZ337" s="110"/>
      <c r="ETA337" s="110"/>
      <c r="ETB337" s="110"/>
      <c r="ETC337" s="110"/>
      <c r="ETD337" s="110"/>
      <c r="ETE337" s="110"/>
      <c r="ETF337" s="110"/>
      <c r="ETG337" s="110"/>
      <c r="ETH337" s="110"/>
      <c r="ETI337" s="110"/>
      <c r="ETJ337" s="110"/>
      <c r="ETK337" s="110"/>
      <c r="ETL337" s="110"/>
      <c r="ETM337" s="110"/>
      <c r="ETN337" s="110"/>
      <c r="ETO337" s="110"/>
      <c r="ETP337" s="110"/>
      <c r="ETQ337" s="110"/>
      <c r="ETR337" s="110"/>
      <c r="ETS337" s="110"/>
      <c r="ETT337" s="110"/>
      <c r="ETU337" s="110"/>
      <c r="ETV337" s="110"/>
      <c r="ETW337" s="110"/>
      <c r="ETX337" s="110"/>
      <c r="ETY337" s="110"/>
      <c r="ETZ337" s="110"/>
      <c r="EUA337" s="110"/>
      <c r="EUB337" s="110"/>
      <c r="EUC337" s="110"/>
      <c r="EUD337" s="110"/>
      <c r="EUE337" s="110"/>
      <c r="EUF337" s="110"/>
      <c r="EUG337" s="110"/>
      <c r="EUH337" s="110"/>
      <c r="EUI337" s="110"/>
      <c r="EUJ337" s="110"/>
      <c r="EUK337" s="110"/>
      <c r="EUL337" s="110"/>
      <c r="EUM337" s="110"/>
      <c r="EUN337" s="110"/>
      <c r="EUO337" s="110"/>
      <c r="EUP337" s="110"/>
      <c r="EUQ337" s="110"/>
      <c r="EUR337" s="110"/>
      <c r="EUS337" s="110"/>
      <c r="EUT337" s="110"/>
      <c r="EUU337" s="110"/>
      <c r="EUV337" s="110"/>
      <c r="EUW337" s="110"/>
      <c r="EUX337" s="110"/>
      <c r="EUY337" s="110"/>
      <c r="EUZ337" s="110"/>
      <c r="EVA337" s="110"/>
      <c r="EVB337" s="110"/>
      <c r="EVC337" s="110"/>
      <c r="EVD337" s="110"/>
      <c r="EVE337" s="110"/>
      <c r="EVF337" s="110"/>
      <c r="EVG337" s="110"/>
      <c r="EVH337" s="110"/>
      <c r="EVI337" s="110"/>
      <c r="EVJ337" s="110"/>
      <c r="EVK337" s="110"/>
      <c r="EVL337" s="110"/>
      <c r="EVM337" s="110"/>
      <c r="EVN337" s="110"/>
      <c r="EVO337" s="110"/>
      <c r="EVP337" s="110"/>
      <c r="EVQ337" s="110"/>
      <c r="EVR337" s="110"/>
      <c r="EVS337" s="110"/>
      <c r="EVT337" s="110"/>
      <c r="EVU337" s="110"/>
      <c r="EVV337" s="110"/>
      <c r="EVW337" s="110"/>
      <c r="EVX337" s="110"/>
      <c r="EVY337" s="110"/>
      <c r="EVZ337" s="110"/>
      <c r="EWA337" s="110"/>
      <c r="EWB337" s="110"/>
      <c r="EWC337" s="110"/>
      <c r="EWD337" s="110"/>
      <c r="EWE337" s="110"/>
      <c r="EWF337" s="110"/>
      <c r="EWG337" s="110"/>
      <c r="EWH337" s="110"/>
      <c r="EWI337" s="110"/>
      <c r="EWJ337" s="110"/>
      <c r="EWK337" s="110"/>
      <c r="EWL337" s="110"/>
      <c r="EWM337" s="110"/>
      <c r="EWN337" s="110"/>
      <c r="EWO337" s="110"/>
      <c r="EWP337" s="110"/>
      <c r="EWQ337" s="110"/>
      <c r="EWR337" s="110"/>
      <c r="EWS337" s="110"/>
      <c r="EWT337" s="110"/>
      <c r="EWU337" s="110"/>
      <c r="EWV337" s="110"/>
      <c r="EWW337" s="110"/>
      <c r="EWX337" s="110"/>
      <c r="EWY337" s="110"/>
      <c r="EWZ337" s="110"/>
      <c r="EXA337" s="110"/>
      <c r="EXB337" s="110"/>
      <c r="EXC337" s="110"/>
      <c r="EXD337" s="110"/>
      <c r="EXE337" s="110"/>
      <c r="EXF337" s="110"/>
      <c r="EXG337" s="110"/>
      <c r="EXH337" s="110"/>
      <c r="EXI337" s="110"/>
      <c r="EXJ337" s="110"/>
      <c r="EXK337" s="110"/>
      <c r="EXL337" s="110"/>
      <c r="EXM337" s="110"/>
      <c r="EXN337" s="110"/>
      <c r="EXO337" s="110"/>
      <c r="EXP337" s="110"/>
      <c r="EXQ337" s="110"/>
      <c r="EXR337" s="110"/>
      <c r="EXS337" s="110"/>
      <c r="EXT337" s="110"/>
      <c r="EXU337" s="110"/>
      <c r="EXV337" s="110"/>
      <c r="EXW337" s="110"/>
      <c r="EXX337" s="110"/>
      <c r="EXY337" s="110"/>
      <c r="EXZ337" s="110"/>
      <c r="EYA337" s="110"/>
      <c r="EYB337" s="110"/>
      <c r="EYC337" s="110"/>
      <c r="EYD337" s="110"/>
      <c r="EYE337" s="110"/>
      <c r="EYF337" s="110"/>
      <c r="EYG337" s="110"/>
      <c r="EYH337" s="110"/>
      <c r="EYI337" s="110"/>
      <c r="EYJ337" s="110"/>
      <c r="EYK337" s="110"/>
      <c r="EYL337" s="110"/>
      <c r="EYM337" s="110"/>
      <c r="EYN337" s="110"/>
      <c r="EYO337" s="110"/>
      <c r="EYP337" s="110"/>
      <c r="EYQ337" s="110"/>
      <c r="EYR337" s="110"/>
      <c r="EYS337" s="110"/>
      <c r="EYT337" s="110"/>
      <c r="EYU337" s="110"/>
      <c r="EYV337" s="110"/>
      <c r="EYW337" s="110"/>
      <c r="EYX337" s="110"/>
      <c r="EYY337" s="110"/>
      <c r="EYZ337" s="110"/>
      <c r="EZA337" s="110"/>
      <c r="EZB337" s="110"/>
      <c r="EZC337" s="110"/>
      <c r="EZD337" s="110"/>
      <c r="EZE337" s="110"/>
      <c r="EZF337" s="110"/>
      <c r="EZG337" s="110"/>
      <c r="EZH337" s="110"/>
      <c r="EZI337" s="110"/>
      <c r="EZJ337" s="110"/>
      <c r="EZK337" s="110"/>
      <c r="EZL337" s="110"/>
      <c r="EZM337" s="110"/>
      <c r="EZN337" s="110"/>
      <c r="EZO337" s="110"/>
      <c r="EZP337" s="110"/>
      <c r="EZQ337" s="110"/>
      <c r="EZR337" s="110"/>
      <c r="EZS337" s="110"/>
      <c r="EZT337" s="110"/>
      <c r="EZU337" s="110"/>
      <c r="EZV337" s="110"/>
      <c r="EZW337" s="110"/>
      <c r="EZX337" s="110"/>
      <c r="EZY337" s="110"/>
      <c r="EZZ337" s="110"/>
      <c r="FAA337" s="110"/>
      <c r="FAB337" s="110"/>
      <c r="FAC337" s="110"/>
      <c r="FAD337" s="110"/>
      <c r="FAE337" s="110"/>
      <c r="FAF337" s="110"/>
      <c r="FAG337" s="110"/>
      <c r="FAH337" s="110"/>
      <c r="FAI337" s="110"/>
      <c r="FAJ337" s="110"/>
      <c r="FAK337" s="110"/>
      <c r="FAL337" s="110"/>
      <c r="FAM337" s="110"/>
      <c r="FAN337" s="110"/>
      <c r="FAO337" s="110"/>
      <c r="FAP337" s="110"/>
      <c r="FAQ337" s="110"/>
      <c r="FAR337" s="110"/>
      <c r="FAS337" s="110"/>
      <c r="FAT337" s="110"/>
      <c r="FAU337" s="110"/>
      <c r="FAV337" s="110"/>
      <c r="FAW337" s="110"/>
      <c r="FAX337" s="110"/>
      <c r="FAY337" s="110"/>
      <c r="FAZ337" s="110"/>
      <c r="FBA337" s="110"/>
      <c r="FBB337" s="110"/>
      <c r="FBC337" s="110"/>
      <c r="FBD337" s="110"/>
      <c r="FBE337" s="110"/>
      <c r="FBF337" s="110"/>
      <c r="FBG337" s="110"/>
      <c r="FBH337" s="110"/>
      <c r="FBI337" s="110"/>
      <c r="FBJ337" s="110"/>
      <c r="FBK337" s="110"/>
      <c r="FBL337" s="110"/>
      <c r="FBM337" s="110"/>
      <c r="FBN337" s="110"/>
      <c r="FBO337" s="110"/>
      <c r="FBP337" s="110"/>
      <c r="FBQ337" s="110"/>
      <c r="FBR337" s="110"/>
      <c r="FBS337" s="110"/>
      <c r="FBT337" s="110"/>
      <c r="FBU337" s="110"/>
      <c r="FBV337" s="110"/>
      <c r="FBW337" s="110"/>
      <c r="FBX337" s="110"/>
      <c r="FBY337" s="110"/>
      <c r="FBZ337" s="110"/>
      <c r="FCA337" s="110"/>
      <c r="FCB337" s="110"/>
      <c r="FCC337" s="110"/>
      <c r="FCD337" s="110"/>
      <c r="FCE337" s="110"/>
      <c r="FCF337" s="110"/>
      <c r="FCG337" s="110"/>
      <c r="FCH337" s="110"/>
      <c r="FCI337" s="110"/>
      <c r="FCJ337" s="110"/>
      <c r="FCK337" s="110"/>
      <c r="FCL337" s="110"/>
      <c r="FCM337" s="110"/>
      <c r="FCN337" s="110"/>
      <c r="FCO337" s="110"/>
      <c r="FCP337" s="110"/>
      <c r="FCQ337" s="110"/>
      <c r="FCR337" s="110"/>
      <c r="FCS337" s="110"/>
      <c r="FCT337" s="110"/>
      <c r="FCU337" s="110"/>
      <c r="FCV337" s="110"/>
      <c r="FCW337" s="110"/>
      <c r="FCX337" s="110"/>
      <c r="FCY337" s="110"/>
      <c r="FCZ337" s="110"/>
      <c r="FDA337" s="110"/>
      <c r="FDB337" s="110"/>
      <c r="FDC337" s="110"/>
      <c r="FDD337" s="110"/>
      <c r="FDE337" s="110"/>
      <c r="FDF337" s="110"/>
      <c r="FDG337" s="110"/>
      <c r="FDH337" s="110"/>
      <c r="FDI337" s="110"/>
      <c r="FDJ337" s="110"/>
      <c r="FDK337" s="110"/>
      <c r="FDL337" s="110"/>
      <c r="FDM337" s="110"/>
      <c r="FDN337" s="110"/>
      <c r="FDO337" s="110"/>
      <c r="FDP337" s="110"/>
      <c r="FDQ337" s="110"/>
      <c r="FDR337" s="110"/>
      <c r="FDS337" s="110"/>
      <c r="FDT337" s="110"/>
      <c r="FDU337" s="110"/>
      <c r="FDV337" s="110"/>
      <c r="FDW337" s="110"/>
      <c r="FDX337" s="110"/>
      <c r="FDY337" s="110"/>
      <c r="FDZ337" s="110"/>
      <c r="FEA337" s="110"/>
      <c r="FEB337" s="110"/>
      <c r="FEC337" s="110"/>
      <c r="FED337" s="110"/>
      <c r="FEE337" s="110"/>
      <c r="FEF337" s="110"/>
      <c r="FEG337" s="110"/>
      <c r="FEH337" s="110"/>
      <c r="FEI337" s="110"/>
      <c r="FEJ337" s="110"/>
      <c r="FEK337" s="110"/>
      <c r="FEL337" s="110"/>
      <c r="FEM337" s="110"/>
      <c r="FEN337" s="110"/>
      <c r="FEO337" s="110"/>
      <c r="FEP337" s="110"/>
      <c r="FEQ337" s="110"/>
      <c r="FER337" s="110"/>
      <c r="FES337" s="110"/>
      <c r="FET337" s="110"/>
      <c r="FEU337" s="110"/>
      <c r="FEV337" s="110"/>
      <c r="FEW337" s="110"/>
      <c r="FEX337" s="110"/>
      <c r="FEY337" s="110"/>
      <c r="FEZ337" s="110"/>
      <c r="FFA337" s="110"/>
      <c r="FFB337" s="110"/>
      <c r="FFC337" s="110"/>
      <c r="FFD337" s="110"/>
      <c r="FFE337" s="110"/>
      <c r="FFF337" s="110"/>
      <c r="FFG337" s="110"/>
      <c r="FFH337" s="110"/>
      <c r="FFI337" s="110"/>
      <c r="FFJ337" s="110"/>
      <c r="FFK337" s="110"/>
      <c r="FFL337" s="110"/>
      <c r="FFM337" s="110"/>
      <c r="FFN337" s="110"/>
      <c r="FFO337" s="110"/>
      <c r="FFP337" s="110"/>
      <c r="FFQ337" s="110"/>
      <c r="FFR337" s="110"/>
      <c r="FFS337" s="110"/>
      <c r="FFT337" s="110"/>
      <c r="FFU337" s="110"/>
      <c r="FFV337" s="110"/>
      <c r="FFW337" s="110"/>
      <c r="FFX337" s="110"/>
      <c r="FFY337" s="110"/>
      <c r="FFZ337" s="110"/>
      <c r="FGA337" s="110"/>
      <c r="FGB337" s="110"/>
      <c r="FGC337" s="110"/>
      <c r="FGD337" s="110"/>
      <c r="FGE337" s="110"/>
      <c r="FGF337" s="110"/>
      <c r="FGG337" s="110"/>
      <c r="FGH337" s="110"/>
      <c r="FGI337" s="110"/>
      <c r="FGJ337" s="110"/>
      <c r="FGK337" s="110"/>
      <c r="FGL337" s="110"/>
      <c r="FGM337" s="110"/>
      <c r="FGN337" s="110"/>
      <c r="FGO337" s="110"/>
      <c r="FGP337" s="110"/>
      <c r="FGQ337" s="110"/>
      <c r="FGR337" s="110"/>
      <c r="FGS337" s="110"/>
      <c r="FGT337" s="110"/>
      <c r="FGU337" s="110"/>
      <c r="FGV337" s="110"/>
      <c r="FGW337" s="110"/>
      <c r="FGX337" s="110"/>
      <c r="FGY337" s="110"/>
      <c r="FGZ337" s="110"/>
      <c r="FHA337" s="110"/>
      <c r="FHB337" s="110"/>
      <c r="FHC337" s="110"/>
      <c r="FHD337" s="110"/>
      <c r="FHE337" s="110"/>
      <c r="FHF337" s="110"/>
      <c r="FHG337" s="110"/>
      <c r="FHH337" s="110"/>
      <c r="FHI337" s="110"/>
      <c r="FHJ337" s="110"/>
      <c r="FHK337" s="110"/>
      <c r="FHL337" s="110"/>
      <c r="FHM337" s="110"/>
      <c r="FHN337" s="110"/>
      <c r="FHO337" s="110"/>
      <c r="FHP337" s="110"/>
      <c r="FHQ337" s="110"/>
      <c r="FHR337" s="110"/>
      <c r="FHS337" s="110"/>
      <c r="FHT337" s="110"/>
      <c r="FHU337" s="110"/>
      <c r="FHV337" s="110"/>
      <c r="FHW337" s="110"/>
      <c r="FHX337" s="110"/>
      <c r="FHY337" s="110"/>
      <c r="FHZ337" s="110"/>
      <c r="FIA337" s="110"/>
      <c r="FIB337" s="110"/>
      <c r="FIC337" s="110"/>
      <c r="FID337" s="110"/>
      <c r="FIE337" s="110"/>
      <c r="FIF337" s="110"/>
      <c r="FIG337" s="110"/>
      <c r="FIH337" s="110"/>
      <c r="FII337" s="110"/>
      <c r="FIJ337" s="110"/>
      <c r="FIK337" s="110"/>
      <c r="FIL337" s="110"/>
      <c r="FIM337" s="110"/>
      <c r="FIN337" s="110"/>
      <c r="FIO337" s="110"/>
      <c r="FIP337" s="110"/>
      <c r="FIQ337" s="110"/>
      <c r="FIR337" s="110"/>
      <c r="FIS337" s="110"/>
      <c r="FIT337" s="110"/>
      <c r="FIU337" s="110"/>
      <c r="FIV337" s="110"/>
      <c r="FIW337" s="110"/>
      <c r="FIX337" s="110"/>
      <c r="FIY337" s="110"/>
      <c r="FIZ337" s="110"/>
      <c r="FJA337" s="110"/>
      <c r="FJB337" s="110"/>
      <c r="FJC337" s="110"/>
      <c r="FJD337" s="110"/>
      <c r="FJE337" s="110"/>
      <c r="FJF337" s="110"/>
      <c r="FJG337" s="110"/>
      <c r="FJH337" s="110"/>
      <c r="FJI337" s="110"/>
      <c r="FJJ337" s="110"/>
      <c r="FJK337" s="110"/>
      <c r="FJL337" s="110"/>
      <c r="FJM337" s="110"/>
      <c r="FJN337" s="110"/>
      <c r="FJO337" s="110"/>
      <c r="FJP337" s="110"/>
      <c r="FJQ337" s="110"/>
      <c r="FJR337" s="110"/>
      <c r="FJS337" s="110"/>
      <c r="FJT337" s="110"/>
      <c r="FJU337" s="110"/>
      <c r="FJV337" s="110"/>
      <c r="FJW337" s="110"/>
      <c r="FJX337" s="110"/>
      <c r="FJY337" s="110"/>
      <c r="FJZ337" s="110"/>
      <c r="FKA337" s="110"/>
      <c r="FKB337" s="110"/>
      <c r="FKC337" s="110"/>
      <c r="FKD337" s="110"/>
      <c r="FKE337" s="110"/>
      <c r="FKF337" s="110"/>
      <c r="FKG337" s="110"/>
      <c r="FKH337" s="110"/>
      <c r="FKI337" s="110"/>
      <c r="FKJ337" s="110"/>
      <c r="FKK337" s="110"/>
      <c r="FKL337" s="110"/>
      <c r="FKM337" s="110"/>
      <c r="FKN337" s="110"/>
      <c r="FKO337" s="110"/>
      <c r="FKP337" s="110"/>
      <c r="FKQ337" s="110"/>
      <c r="FKR337" s="110"/>
      <c r="FKS337" s="110"/>
      <c r="FKT337" s="110"/>
      <c r="FKU337" s="110"/>
      <c r="FKV337" s="110"/>
      <c r="FKW337" s="110"/>
      <c r="FKX337" s="110"/>
      <c r="FKY337" s="110"/>
      <c r="FKZ337" s="110"/>
      <c r="FLA337" s="110"/>
      <c r="FLB337" s="110"/>
      <c r="FLC337" s="110"/>
      <c r="FLD337" s="110"/>
      <c r="FLE337" s="110"/>
      <c r="FLF337" s="110"/>
      <c r="FLG337" s="110"/>
      <c r="FLH337" s="110"/>
      <c r="FLI337" s="110"/>
      <c r="FLJ337" s="110"/>
      <c r="FLK337" s="110"/>
      <c r="FLL337" s="110"/>
      <c r="FLM337" s="110"/>
      <c r="FLN337" s="110"/>
      <c r="FLO337" s="110"/>
      <c r="FLP337" s="110"/>
      <c r="FLQ337" s="110"/>
      <c r="FLR337" s="110"/>
      <c r="FLS337" s="110"/>
      <c r="FLT337" s="110"/>
      <c r="FLU337" s="110"/>
      <c r="FLV337" s="110"/>
      <c r="FLW337" s="110"/>
      <c r="FLX337" s="110"/>
      <c r="FLY337" s="110"/>
      <c r="FLZ337" s="110"/>
      <c r="FMA337" s="110"/>
      <c r="FMB337" s="110"/>
      <c r="FMC337" s="110"/>
      <c r="FMD337" s="110"/>
      <c r="FME337" s="110"/>
      <c r="FMF337" s="110"/>
      <c r="FMG337" s="110"/>
      <c r="FMH337" s="110"/>
      <c r="FMI337" s="110"/>
      <c r="FMJ337" s="110"/>
      <c r="FMK337" s="110"/>
      <c r="FML337" s="110"/>
      <c r="FMM337" s="110"/>
      <c r="FMN337" s="110"/>
      <c r="FMO337" s="110"/>
      <c r="FMP337" s="110"/>
      <c r="FMQ337" s="110"/>
      <c r="FMR337" s="110"/>
      <c r="FMS337" s="110"/>
      <c r="FMT337" s="110"/>
      <c r="FMU337" s="110"/>
      <c r="FMV337" s="110"/>
      <c r="FMW337" s="110"/>
      <c r="FMX337" s="110"/>
      <c r="FMY337" s="110"/>
      <c r="FMZ337" s="110"/>
      <c r="FNA337" s="110"/>
      <c r="FNB337" s="110"/>
      <c r="FNC337" s="110"/>
      <c r="FND337" s="110"/>
      <c r="FNE337" s="110"/>
      <c r="FNF337" s="110"/>
      <c r="FNG337" s="110"/>
      <c r="FNH337" s="110"/>
      <c r="FNI337" s="110"/>
      <c r="FNJ337" s="110"/>
      <c r="FNK337" s="110"/>
      <c r="FNL337" s="110"/>
      <c r="FNM337" s="110"/>
      <c r="FNN337" s="110"/>
      <c r="FNO337" s="110"/>
      <c r="FNP337" s="110"/>
      <c r="FNQ337" s="110"/>
      <c r="FNR337" s="110"/>
      <c r="FNS337" s="110"/>
      <c r="FNT337" s="110"/>
      <c r="FNU337" s="110"/>
      <c r="FNV337" s="110"/>
      <c r="FNW337" s="110"/>
      <c r="FNX337" s="110"/>
      <c r="FNY337" s="110"/>
      <c r="FNZ337" s="110"/>
      <c r="FOA337" s="110"/>
      <c r="FOB337" s="110"/>
      <c r="FOC337" s="110"/>
      <c r="FOD337" s="110"/>
      <c r="FOE337" s="110"/>
      <c r="FOF337" s="110"/>
      <c r="FOG337" s="110"/>
      <c r="FOH337" s="110"/>
      <c r="FOI337" s="110"/>
      <c r="FOJ337" s="110"/>
      <c r="FOK337" s="110"/>
      <c r="FOL337" s="110"/>
      <c r="FOM337" s="110"/>
      <c r="FON337" s="110"/>
      <c r="FOO337" s="110"/>
      <c r="FOP337" s="110"/>
      <c r="FOQ337" s="110"/>
      <c r="FOR337" s="110"/>
      <c r="FOS337" s="110"/>
      <c r="FOT337" s="110"/>
      <c r="FOU337" s="110"/>
      <c r="FOV337" s="110"/>
      <c r="FOW337" s="110"/>
      <c r="FOX337" s="110"/>
      <c r="FOY337" s="110"/>
      <c r="FOZ337" s="110"/>
      <c r="FPA337" s="110"/>
      <c r="FPB337" s="110"/>
      <c r="FPC337" s="110"/>
      <c r="FPD337" s="110"/>
      <c r="FPE337" s="110"/>
      <c r="FPF337" s="110"/>
      <c r="FPG337" s="110"/>
      <c r="FPH337" s="110"/>
      <c r="FPI337" s="110"/>
      <c r="FPJ337" s="110"/>
      <c r="FPK337" s="110"/>
      <c r="FPL337" s="110"/>
      <c r="FPM337" s="110"/>
      <c r="FPN337" s="110"/>
      <c r="FPO337" s="110"/>
      <c r="FPP337" s="110"/>
      <c r="FPQ337" s="110"/>
      <c r="FPR337" s="110"/>
      <c r="FPS337" s="110"/>
      <c r="FPT337" s="110"/>
      <c r="FPU337" s="110"/>
      <c r="FPV337" s="110"/>
      <c r="FPW337" s="110"/>
      <c r="FPX337" s="110"/>
      <c r="FPY337" s="110"/>
      <c r="FPZ337" s="110"/>
      <c r="FQA337" s="110"/>
      <c r="FQB337" s="110"/>
      <c r="FQC337" s="110"/>
      <c r="FQD337" s="110"/>
      <c r="FQE337" s="110"/>
      <c r="FQF337" s="110"/>
      <c r="FQG337" s="110"/>
      <c r="FQH337" s="110"/>
      <c r="FQI337" s="110"/>
      <c r="FQJ337" s="110"/>
      <c r="FQK337" s="110"/>
      <c r="FQL337" s="110"/>
      <c r="FQM337" s="110"/>
      <c r="FQN337" s="110"/>
      <c r="FQO337" s="110"/>
      <c r="FQP337" s="110"/>
      <c r="FQQ337" s="110"/>
      <c r="FQR337" s="110"/>
      <c r="FQS337" s="110"/>
      <c r="FQT337" s="110"/>
      <c r="FQU337" s="110"/>
      <c r="FQV337" s="110"/>
      <c r="FQW337" s="110"/>
      <c r="FQX337" s="110"/>
      <c r="FQY337" s="110"/>
      <c r="FQZ337" s="110"/>
      <c r="FRA337" s="110"/>
      <c r="FRB337" s="110"/>
      <c r="FRC337" s="110"/>
      <c r="FRD337" s="110"/>
      <c r="FRE337" s="110"/>
      <c r="FRF337" s="110"/>
      <c r="FRG337" s="110"/>
      <c r="FRH337" s="110"/>
      <c r="FRI337" s="110"/>
      <c r="FRJ337" s="110"/>
      <c r="FRK337" s="110"/>
      <c r="FRL337" s="110"/>
      <c r="FRM337" s="110"/>
      <c r="FRN337" s="110"/>
      <c r="FRO337" s="110"/>
      <c r="FRP337" s="110"/>
      <c r="FRQ337" s="110"/>
      <c r="FRR337" s="110"/>
      <c r="FRS337" s="110"/>
      <c r="FRT337" s="110"/>
      <c r="FRU337" s="110"/>
      <c r="FRV337" s="110"/>
      <c r="FRW337" s="110"/>
      <c r="FRX337" s="110"/>
      <c r="FRY337" s="110"/>
      <c r="FRZ337" s="110"/>
      <c r="FSA337" s="110"/>
      <c r="FSB337" s="110"/>
      <c r="FSC337" s="110"/>
      <c r="FSD337" s="110"/>
      <c r="FSE337" s="110"/>
      <c r="FSF337" s="110"/>
      <c r="FSG337" s="110"/>
      <c r="FSH337" s="110"/>
      <c r="FSI337" s="110"/>
      <c r="FSJ337" s="110"/>
      <c r="FSK337" s="110"/>
      <c r="FSL337" s="110"/>
      <c r="FSM337" s="110"/>
      <c r="FSN337" s="110"/>
      <c r="FSO337" s="110"/>
      <c r="FSP337" s="110"/>
      <c r="FSQ337" s="110"/>
      <c r="FSR337" s="110"/>
      <c r="FSS337" s="110"/>
      <c r="FST337" s="110"/>
      <c r="FSU337" s="110"/>
      <c r="FSV337" s="110"/>
      <c r="FSW337" s="110"/>
      <c r="FSX337" s="110"/>
      <c r="FSY337" s="110"/>
      <c r="FSZ337" s="110"/>
      <c r="FTA337" s="110"/>
      <c r="FTB337" s="110"/>
      <c r="FTC337" s="110"/>
      <c r="FTD337" s="110"/>
      <c r="FTE337" s="110"/>
      <c r="FTF337" s="110"/>
      <c r="FTG337" s="110"/>
      <c r="FTH337" s="110"/>
      <c r="FTI337" s="110"/>
      <c r="FTJ337" s="110"/>
      <c r="FTK337" s="110"/>
      <c r="FTL337" s="110"/>
      <c r="FTM337" s="110"/>
      <c r="FTN337" s="110"/>
      <c r="FTO337" s="110"/>
      <c r="FTP337" s="110"/>
      <c r="FTQ337" s="110"/>
      <c r="FTR337" s="110"/>
      <c r="FTS337" s="110"/>
      <c r="FTT337" s="110"/>
      <c r="FTU337" s="110"/>
      <c r="FTV337" s="110"/>
      <c r="FTW337" s="110"/>
      <c r="FTX337" s="110"/>
      <c r="FTY337" s="110"/>
      <c r="FTZ337" s="110"/>
      <c r="FUA337" s="110"/>
      <c r="FUB337" s="110"/>
      <c r="FUC337" s="110"/>
      <c r="FUD337" s="110"/>
      <c r="FUE337" s="110"/>
      <c r="FUF337" s="110"/>
      <c r="FUG337" s="110"/>
      <c r="FUH337" s="110"/>
      <c r="FUI337" s="110"/>
      <c r="FUJ337" s="110"/>
      <c r="FUK337" s="110"/>
      <c r="FUL337" s="110"/>
      <c r="FUM337" s="110"/>
      <c r="FUN337" s="110"/>
      <c r="FUO337" s="110"/>
      <c r="FUP337" s="110"/>
      <c r="FUQ337" s="110"/>
      <c r="FUR337" s="110"/>
      <c r="FUS337" s="110"/>
      <c r="FUT337" s="110"/>
      <c r="FUU337" s="110"/>
      <c r="FUV337" s="110"/>
      <c r="FUW337" s="110"/>
      <c r="FUX337" s="110"/>
      <c r="FUY337" s="110"/>
      <c r="FUZ337" s="110"/>
      <c r="FVA337" s="110"/>
      <c r="FVB337" s="110"/>
      <c r="FVC337" s="110"/>
      <c r="FVD337" s="110"/>
      <c r="FVE337" s="110"/>
      <c r="FVF337" s="110"/>
      <c r="FVG337" s="110"/>
      <c r="FVH337" s="110"/>
      <c r="FVI337" s="110"/>
      <c r="FVJ337" s="110"/>
      <c r="FVK337" s="110"/>
      <c r="FVL337" s="110"/>
      <c r="FVM337" s="110"/>
      <c r="FVN337" s="110"/>
      <c r="FVO337" s="110"/>
      <c r="FVP337" s="110"/>
      <c r="FVQ337" s="110"/>
      <c r="FVR337" s="110"/>
      <c r="FVS337" s="110"/>
      <c r="FVT337" s="110"/>
      <c r="FVU337" s="110"/>
      <c r="FVV337" s="110"/>
      <c r="FVW337" s="110"/>
      <c r="FVX337" s="110"/>
      <c r="FVY337" s="110"/>
      <c r="FVZ337" s="110"/>
      <c r="FWA337" s="110"/>
      <c r="FWB337" s="110"/>
      <c r="FWC337" s="110"/>
      <c r="FWD337" s="110"/>
      <c r="FWE337" s="110"/>
      <c r="FWF337" s="110"/>
      <c r="FWG337" s="110"/>
      <c r="FWH337" s="110"/>
      <c r="FWI337" s="110"/>
      <c r="FWJ337" s="110"/>
      <c r="FWK337" s="110"/>
      <c r="FWL337" s="110"/>
      <c r="FWM337" s="110"/>
      <c r="FWN337" s="110"/>
      <c r="FWO337" s="110"/>
      <c r="FWP337" s="110"/>
      <c r="FWQ337" s="110"/>
      <c r="FWR337" s="110"/>
      <c r="FWS337" s="110"/>
      <c r="FWT337" s="110"/>
      <c r="FWU337" s="110"/>
      <c r="FWV337" s="110"/>
      <c r="FWW337" s="110"/>
      <c r="FWX337" s="110"/>
      <c r="FWY337" s="110"/>
      <c r="FWZ337" s="110"/>
      <c r="FXA337" s="110"/>
      <c r="FXB337" s="110"/>
      <c r="FXC337" s="110"/>
      <c r="FXD337" s="110"/>
      <c r="FXE337" s="110"/>
      <c r="FXF337" s="110"/>
      <c r="FXG337" s="110"/>
      <c r="FXH337" s="110"/>
      <c r="FXI337" s="110"/>
      <c r="FXJ337" s="110"/>
      <c r="FXK337" s="110"/>
      <c r="FXL337" s="110"/>
      <c r="FXM337" s="110"/>
      <c r="FXN337" s="110"/>
      <c r="FXO337" s="110"/>
      <c r="FXP337" s="110"/>
      <c r="FXQ337" s="110"/>
      <c r="FXR337" s="110"/>
      <c r="FXS337" s="110"/>
      <c r="FXT337" s="110"/>
      <c r="FXU337" s="110"/>
      <c r="FXV337" s="110"/>
      <c r="FXW337" s="110"/>
      <c r="FXX337" s="110"/>
      <c r="FXY337" s="110"/>
      <c r="FXZ337" s="110"/>
      <c r="FYA337" s="110"/>
      <c r="FYB337" s="110"/>
      <c r="FYC337" s="110"/>
      <c r="FYD337" s="110"/>
      <c r="FYE337" s="110"/>
      <c r="FYF337" s="110"/>
      <c r="FYG337" s="110"/>
      <c r="FYH337" s="110"/>
      <c r="FYI337" s="110"/>
      <c r="FYJ337" s="110"/>
      <c r="FYK337" s="110"/>
      <c r="FYL337" s="110"/>
      <c r="FYM337" s="110"/>
      <c r="FYN337" s="110"/>
      <c r="FYO337" s="110"/>
      <c r="FYP337" s="110"/>
      <c r="FYQ337" s="110"/>
      <c r="FYR337" s="110"/>
      <c r="FYS337" s="110"/>
      <c r="FYT337" s="110"/>
      <c r="FYU337" s="110"/>
      <c r="FYV337" s="110"/>
      <c r="FYW337" s="110"/>
      <c r="FYX337" s="110"/>
      <c r="FYY337" s="110"/>
      <c r="FYZ337" s="110"/>
      <c r="FZA337" s="110"/>
      <c r="FZB337" s="110"/>
      <c r="FZC337" s="110"/>
      <c r="FZD337" s="110"/>
      <c r="FZE337" s="110"/>
      <c r="FZF337" s="110"/>
      <c r="FZG337" s="110"/>
      <c r="FZH337" s="110"/>
      <c r="FZI337" s="110"/>
      <c r="FZJ337" s="110"/>
      <c r="FZK337" s="110"/>
      <c r="FZL337" s="110"/>
      <c r="FZM337" s="110"/>
      <c r="FZN337" s="110"/>
      <c r="FZO337" s="110"/>
      <c r="FZP337" s="110"/>
      <c r="FZQ337" s="110"/>
      <c r="FZR337" s="110"/>
      <c r="FZS337" s="110"/>
      <c r="FZT337" s="110"/>
      <c r="FZU337" s="110"/>
      <c r="FZV337" s="110"/>
      <c r="FZW337" s="110"/>
      <c r="FZX337" s="110"/>
      <c r="FZY337" s="110"/>
      <c r="FZZ337" s="110"/>
      <c r="GAA337" s="110"/>
      <c r="GAB337" s="110"/>
      <c r="GAC337" s="110"/>
      <c r="GAD337" s="110"/>
      <c r="GAE337" s="110"/>
      <c r="GAF337" s="110"/>
      <c r="GAG337" s="110"/>
      <c r="GAH337" s="110"/>
      <c r="GAI337" s="110"/>
      <c r="GAJ337" s="110"/>
      <c r="GAK337" s="110"/>
      <c r="GAL337" s="110"/>
      <c r="GAM337" s="110"/>
      <c r="GAN337" s="110"/>
      <c r="GAO337" s="110"/>
      <c r="GAP337" s="110"/>
      <c r="GAQ337" s="110"/>
      <c r="GAR337" s="110"/>
      <c r="GAS337" s="110"/>
      <c r="GAT337" s="110"/>
      <c r="GAU337" s="110"/>
      <c r="GAV337" s="110"/>
      <c r="GAW337" s="110"/>
      <c r="GAX337" s="110"/>
      <c r="GAY337" s="110"/>
      <c r="GAZ337" s="110"/>
      <c r="GBA337" s="110"/>
      <c r="GBB337" s="110"/>
      <c r="GBC337" s="110"/>
      <c r="GBD337" s="110"/>
      <c r="GBE337" s="110"/>
      <c r="GBF337" s="110"/>
      <c r="GBG337" s="110"/>
      <c r="GBH337" s="110"/>
      <c r="GBI337" s="110"/>
      <c r="GBJ337" s="110"/>
      <c r="GBK337" s="110"/>
      <c r="GBL337" s="110"/>
      <c r="GBM337" s="110"/>
      <c r="GBN337" s="110"/>
      <c r="GBO337" s="110"/>
      <c r="GBP337" s="110"/>
      <c r="GBQ337" s="110"/>
      <c r="GBR337" s="110"/>
      <c r="GBS337" s="110"/>
      <c r="GBT337" s="110"/>
      <c r="GBU337" s="110"/>
      <c r="GBV337" s="110"/>
      <c r="GBW337" s="110"/>
      <c r="GBX337" s="110"/>
      <c r="GBY337" s="110"/>
      <c r="GBZ337" s="110"/>
      <c r="GCA337" s="110"/>
      <c r="GCB337" s="110"/>
      <c r="GCC337" s="110"/>
      <c r="GCD337" s="110"/>
      <c r="GCE337" s="110"/>
      <c r="GCF337" s="110"/>
      <c r="GCG337" s="110"/>
      <c r="GCH337" s="110"/>
      <c r="GCI337" s="110"/>
      <c r="GCJ337" s="110"/>
      <c r="GCK337" s="110"/>
      <c r="GCL337" s="110"/>
      <c r="GCM337" s="110"/>
      <c r="GCN337" s="110"/>
      <c r="GCO337" s="110"/>
      <c r="GCP337" s="110"/>
      <c r="GCQ337" s="110"/>
      <c r="GCR337" s="110"/>
      <c r="GCS337" s="110"/>
      <c r="GCT337" s="110"/>
      <c r="GCU337" s="110"/>
      <c r="GCV337" s="110"/>
      <c r="GCW337" s="110"/>
      <c r="GCX337" s="110"/>
      <c r="GCY337" s="110"/>
      <c r="GCZ337" s="110"/>
      <c r="GDA337" s="110"/>
      <c r="GDB337" s="110"/>
      <c r="GDC337" s="110"/>
      <c r="GDD337" s="110"/>
      <c r="GDE337" s="110"/>
      <c r="GDF337" s="110"/>
      <c r="GDG337" s="110"/>
      <c r="GDH337" s="110"/>
      <c r="GDI337" s="110"/>
      <c r="GDJ337" s="110"/>
      <c r="GDK337" s="110"/>
      <c r="GDL337" s="110"/>
      <c r="GDM337" s="110"/>
      <c r="GDN337" s="110"/>
      <c r="GDO337" s="110"/>
      <c r="GDP337" s="110"/>
      <c r="GDQ337" s="110"/>
      <c r="GDR337" s="110"/>
      <c r="GDS337" s="110"/>
      <c r="GDT337" s="110"/>
      <c r="GDU337" s="110"/>
      <c r="GDV337" s="110"/>
      <c r="GDW337" s="110"/>
      <c r="GDX337" s="110"/>
      <c r="GDY337" s="110"/>
      <c r="GDZ337" s="110"/>
      <c r="GEA337" s="110"/>
      <c r="GEB337" s="110"/>
      <c r="GEC337" s="110"/>
      <c r="GED337" s="110"/>
      <c r="GEE337" s="110"/>
      <c r="GEF337" s="110"/>
      <c r="GEG337" s="110"/>
      <c r="GEH337" s="110"/>
      <c r="GEI337" s="110"/>
      <c r="GEJ337" s="110"/>
      <c r="GEK337" s="110"/>
      <c r="GEL337" s="110"/>
      <c r="GEM337" s="110"/>
      <c r="GEN337" s="110"/>
      <c r="GEO337" s="110"/>
      <c r="GEP337" s="110"/>
      <c r="GEQ337" s="110"/>
      <c r="GER337" s="110"/>
      <c r="GES337" s="110"/>
      <c r="GET337" s="110"/>
      <c r="GEU337" s="110"/>
      <c r="GEV337" s="110"/>
      <c r="GEW337" s="110"/>
      <c r="GEX337" s="110"/>
      <c r="GEY337" s="110"/>
      <c r="GEZ337" s="110"/>
      <c r="GFA337" s="110"/>
      <c r="GFB337" s="110"/>
      <c r="GFC337" s="110"/>
      <c r="GFD337" s="110"/>
      <c r="GFE337" s="110"/>
      <c r="GFF337" s="110"/>
      <c r="GFG337" s="110"/>
      <c r="GFH337" s="110"/>
      <c r="GFI337" s="110"/>
      <c r="GFJ337" s="110"/>
      <c r="GFK337" s="110"/>
      <c r="GFL337" s="110"/>
      <c r="GFM337" s="110"/>
      <c r="GFN337" s="110"/>
      <c r="GFO337" s="110"/>
      <c r="GFP337" s="110"/>
      <c r="GFQ337" s="110"/>
      <c r="GFR337" s="110"/>
      <c r="GFS337" s="110"/>
      <c r="GFT337" s="110"/>
      <c r="GFU337" s="110"/>
      <c r="GFV337" s="110"/>
      <c r="GFW337" s="110"/>
      <c r="GFX337" s="110"/>
      <c r="GFY337" s="110"/>
      <c r="GFZ337" s="110"/>
      <c r="GGA337" s="110"/>
      <c r="GGB337" s="110"/>
      <c r="GGC337" s="110"/>
      <c r="GGD337" s="110"/>
      <c r="GGE337" s="110"/>
      <c r="GGF337" s="110"/>
      <c r="GGG337" s="110"/>
      <c r="GGH337" s="110"/>
      <c r="GGI337" s="110"/>
      <c r="GGJ337" s="110"/>
      <c r="GGK337" s="110"/>
      <c r="GGL337" s="110"/>
      <c r="GGM337" s="110"/>
      <c r="GGN337" s="110"/>
      <c r="GGO337" s="110"/>
      <c r="GGP337" s="110"/>
      <c r="GGQ337" s="110"/>
      <c r="GGR337" s="110"/>
      <c r="GGS337" s="110"/>
      <c r="GGT337" s="110"/>
      <c r="GGU337" s="110"/>
      <c r="GGV337" s="110"/>
      <c r="GGW337" s="110"/>
      <c r="GGX337" s="110"/>
      <c r="GGY337" s="110"/>
      <c r="GGZ337" s="110"/>
      <c r="GHA337" s="110"/>
      <c r="GHB337" s="110"/>
      <c r="GHC337" s="110"/>
      <c r="GHD337" s="110"/>
      <c r="GHE337" s="110"/>
      <c r="GHF337" s="110"/>
      <c r="GHG337" s="110"/>
      <c r="GHH337" s="110"/>
      <c r="GHI337" s="110"/>
      <c r="GHJ337" s="110"/>
      <c r="GHK337" s="110"/>
      <c r="GHL337" s="110"/>
      <c r="GHM337" s="110"/>
      <c r="GHN337" s="110"/>
      <c r="GHO337" s="110"/>
      <c r="GHP337" s="110"/>
      <c r="GHQ337" s="110"/>
      <c r="GHR337" s="110"/>
      <c r="GHS337" s="110"/>
      <c r="GHT337" s="110"/>
      <c r="GHU337" s="110"/>
      <c r="GHV337" s="110"/>
      <c r="GHW337" s="110"/>
      <c r="GHX337" s="110"/>
      <c r="GHY337" s="110"/>
      <c r="GHZ337" s="110"/>
      <c r="GIA337" s="110"/>
      <c r="GIB337" s="110"/>
      <c r="GIC337" s="110"/>
      <c r="GID337" s="110"/>
      <c r="GIE337" s="110"/>
      <c r="GIF337" s="110"/>
      <c r="GIG337" s="110"/>
      <c r="GIH337" s="110"/>
      <c r="GII337" s="110"/>
      <c r="GIJ337" s="110"/>
      <c r="GIK337" s="110"/>
      <c r="GIL337" s="110"/>
      <c r="GIM337" s="110"/>
      <c r="GIN337" s="110"/>
      <c r="GIO337" s="110"/>
      <c r="GIP337" s="110"/>
      <c r="GIQ337" s="110"/>
      <c r="GIR337" s="110"/>
      <c r="GIS337" s="110"/>
      <c r="GIT337" s="110"/>
      <c r="GIU337" s="110"/>
      <c r="GIV337" s="110"/>
      <c r="GIW337" s="110"/>
      <c r="GIX337" s="110"/>
      <c r="GIY337" s="110"/>
      <c r="GIZ337" s="110"/>
      <c r="GJA337" s="110"/>
      <c r="GJB337" s="110"/>
      <c r="GJC337" s="110"/>
      <c r="GJD337" s="110"/>
      <c r="GJE337" s="110"/>
      <c r="GJF337" s="110"/>
      <c r="GJG337" s="110"/>
      <c r="GJH337" s="110"/>
      <c r="GJI337" s="110"/>
      <c r="GJJ337" s="110"/>
      <c r="GJK337" s="110"/>
      <c r="GJL337" s="110"/>
      <c r="GJM337" s="110"/>
      <c r="GJN337" s="110"/>
      <c r="GJO337" s="110"/>
      <c r="GJP337" s="110"/>
      <c r="GJQ337" s="110"/>
      <c r="GJR337" s="110"/>
      <c r="GJS337" s="110"/>
      <c r="GJT337" s="110"/>
      <c r="GJU337" s="110"/>
      <c r="GJV337" s="110"/>
      <c r="GJW337" s="110"/>
      <c r="GJX337" s="110"/>
      <c r="GJY337" s="110"/>
      <c r="GJZ337" s="110"/>
      <c r="GKA337" s="110"/>
      <c r="GKB337" s="110"/>
      <c r="GKC337" s="110"/>
      <c r="GKD337" s="110"/>
      <c r="GKE337" s="110"/>
      <c r="GKF337" s="110"/>
      <c r="GKG337" s="110"/>
      <c r="GKH337" s="110"/>
      <c r="GKI337" s="110"/>
      <c r="GKJ337" s="110"/>
      <c r="GKK337" s="110"/>
      <c r="GKL337" s="110"/>
      <c r="GKM337" s="110"/>
      <c r="GKN337" s="110"/>
      <c r="GKO337" s="110"/>
      <c r="GKP337" s="110"/>
      <c r="GKQ337" s="110"/>
      <c r="GKR337" s="110"/>
      <c r="GKS337" s="110"/>
      <c r="GKT337" s="110"/>
      <c r="GKU337" s="110"/>
      <c r="GKV337" s="110"/>
      <c r="GKW337" s="110"/>
      <c r="GKX337" s="110"/>
      <c r="GKY337" s="110"/>
      <c r="GKZ337" s="110"/>
      <c r="GLA337" s="110"/>
      <c r="GLB337" s="110"/>
      <c r="GLC337" s="110"/>
      <c r="GLD337" s="110"/>
      <c r="GLE337" s="110"/>
      <c r="GLF337" s="110"/>
      <c r="GLG337" s="110"/>
      <c r="GLH337" s="110"/>
      <c r="GLI337" s="110"/>
      <c r="GLJ337" s="110"/>
      <c r="GLK337" s="110"/>
      <c r="GLL337" s="110"/>
      <c r="GLM337" s="110"/>
      <c r="GLN337" s="110"/>
      <c r="GLO337" s="110"/>
      <c r="GLP337" s="110"/>
      <c r="GLQ337" s="110"/>
      <c r="GLR337" s="110"/>
      <c r="GLS337" s="110"/>
      <c r="GLT337" s="110"/>
      <c r="GLU337" s="110"/>
      <c r="GLV337" s="110"/>
      <c r="GLW337" s="110"/>
      <c r="GLX337" s="110"/>
      <c r="GLY337" s="110"/>
      <c r="GLZ337" s="110"/>
      <c r="GMA337" s="110"/>
      <c r="GMB337" s="110"/>
      <c r="GMC337" s="110"/>
      <c r="GMD337" s="110"/>
      <c r="GME337" s="110"/>
      <c r="GMF337" s="110"/>
      <c r="GMG337" s="110"/>
      <c r="GMH337" s="110"/>
      <c r="GMI337" s="110"/>
      <c r="GMJ337" s="110"/>
      <c r="GMK337" s="110"/>
      <c r="GML337" s="110"/>
      <c r="GMM337" s="110"/>
      <c r="GMN337" s="110"/>
      <c r="GMO337" s="110"/>
      <c r="GMP337" s="110"/>
      <c r="GMQ337" s="110"/>
      <c r="GMR337" s="110"/>
      <c r="GMS337" s="110"/>
      <c r="GMT337" s="110"/>
      <c r="GMU337" s="110"/>
      <c r="GMV337" s="110"/>
      <c r="GMW337" s="110"/>
      <c r="GMX337" s="110"/>
      <c r="GMY337" s="110"/>
      <c r="GMZ337" s="110"/>
      <c r="GNA337" s="110"/>
      <c r="GNB337" s="110"/>
      <c r="GNC337" s="110"/>
      <c r="GND337" s="110"/>
      <c r="GNE337" s="110"/>
      <c r="GNF337" s="110"/>
      <c r="GNG337" s="110"/>
      <c r="GNH337" s="110"/>
      <c r="GNI337" s="110"/>
      <c r="GNJ337" s="110"/>
      <c r="GNK337" s="110"/>
      <c r="GNL337" s="110"/>
      <c r="GNM337" s="110"/>
      <c r="GNN337" s="110"/>
      <c r="GNO337" s="110"/>
      <c r="GNP337" s="110"/>
      <c r="GNQ337" s="110"/>
      <c r="GNR337" s="110"/>
      <c r="GNS337" s="110"/>
      <c r="GNT337" s="110"/>
      <c r="GNU337" s="110"/>
      <c r="GNV337" s="110"/>
      <c r="GNW337" s="110"/>
      <c r="GNX337" s="110"/>
      <c r="GNY337" s="110"/>
      <c r="GNZ337" s="110"/>
      <c r="GOA337" s="110"/>
      <c r="GOB337" s="110"/>
      <c r="GOC337" s="110"/>
      <c r="GOD337" s="110"/>
      <c r="GOE337" s="110"/>
      <c r="GOF337" s="110"/>
      <c r="GOG337" s="110"/>
      <c r="GOH337" s="110"/>
      <c r="GOI337" s="110"/>
      <c r="GOJ337" s="110"/>
      <c r="GOK337" s="110"/>
      <c r="GOL337" s="110"/>
      <c r="GOM337" s="110"/>
      <c r="GON337" s="110"/>
      <c r="GOO337" s="110"/>
      <c r="GOP337" s="110"/>
      <c r="GOQ337" s="110"/>
      <c r="GOR337" s="110"/>
      <c r="GOS337" s="110"/>
      <c r="GOT337" s="110"/>
      <c r="GOU337" s="110"/>
      <c r="GOV337" s="110"/>
      <c r="GOW337" s="110"/>
      <c r="GOX337" s="110"/>
      <c r="GOY337" s="110"/>
      <c r="GOZ337" s="110"/>
      <c r="GPA337" s="110"/>
      <c r="GPB337" s="110"/>
      <c r="GPC337" s="110"/>
      <c r="GPD337" s="110"/>
      <c r="GPE337" s="110"/>
      <c r="GPF337" s="110"/>
      <c r="GPG337" s="110"/>
      <c r="GPH337" s="110"/>
      <c r="GPI337" s="110"/>
      <c r="GPJ337" s="110"/>
      <c r="GPK337" s="110"/>
      <c r="GPL337" s="110"/>
      <c r="GPM337" s="110"/>
      <c r="GPN337" s="110"/>
      <c r="GPO337" s="110"/>
      <c r="GPP337" s="110"/>
      <c r="GPQ337" s="110"/>
      <c r="GPR337" s="110"/>
      <c r="GPS337" s="110"/>
      <c r="GPT337" s="110"/>
      <c r="GPU337" s="110"/>
      <c r="GPV337" s="110"/>
      <c r="GPW337" s="110"/>
      <c r="GPX337" s="110"/>
      <c r="GPY337" s="110"/>
      <c r="GPZ337" s="110"/>
      <c r="GQA337" s="110"/>
      <c r="GQB337" s="110"/>
      <c r="GQC337" s="110"/>
      <c r="GQD337" s="110"/>
      <c r="GQE337" s="110"/>
      <c r="GQF337" s="110"/>
      <c r="GQG337" s="110"/>
      <c r="GQH337" s="110"/>
      <c r="GQI337" s="110"/>
      <c r="GQJ337" s="110"/>
      <c r="GQK337" s="110"/>
      <c r="GQL337" s="110"/>
      <c r="GQM337" s="110"/>
      <c r="GQN337" s="110"/>
      <c r="GQO337" s="110"/>
      <c r="GQP337" s="110"/>
      <c r="GQQ337" s="110"/>
      <c r="GQR337" s="110"/>
      <c r="GQS337" s="110"/>
      <c r="GQT337" s="110"/>
      <c r="GQU337" s="110"/>
      <c r="GQV337" s="110"/>
      <c r="GQW337" s="110"/>
      <c r="GQX337" s="110"/>
      <c r="GQY337" s="110"/>
      <c r="GQZ337" s="110"/>
      <c r="GRA337" s="110"/>
      <c r="GRB337" s="110"/>
      <c r="GRC337" s="110"/>
      <c r="GRD337" s="110"/>
      <c r="GRE337" s="110"/>
      <c r="GRF337" s="110"/>
      <c r="GRG337" s="110"/>
      <c r="GRH337" s="110"/>
      <c r="GRI337" s="110"/>
      <c r="GRJ337" s="110"/>
      <c r="GRK337" s="110"/>
      <c r="GRL337" s="110"/>
      <c r="GRM337" s="110"/>
      <c r="GRN337" s="110"/>
      <c r="GRO337" s="110"/>
      <c r="GRP337" s="110"/>
      <c r="GRQ337" s="110"/>
      <c r="GRR337" s="110"/>
      <c r="GRS337" s="110"/>
      <c r="GRT337" s="110"/>
      <c r="GRU337" s="110"/>
      <c r="GRV337" s="110"/>
      <c r="GRW337" s="110"/>
      <c r="GRX337" s="110"/>
      <c r="GRY337" s="110"/>
      <c r="GRZ337" s="110"/>
      <c r="GSA337" s="110"/>
      <c r="GSB337" s="110"/>
      <c r="GSC337" s="110"/>
      <c r="GSD337" s="110"/>
      <c r="GSE337" s="110"/>
      <c r="GSF337" s="110"/>
      <c r="GSG337" s="110"/>
      <c r="GSH337" s="110"/>
      <c r="GSI337" s="110"/>
      <c r="GSJ337" s="110"/>
      <c r="GSK337" s="110"/>
      <c r="GSL337" s="110"/>
      <c r="GSM337" s="110"/>
      <c r="GSN337" s="110"/>
      <c r="GSO337" s="110"/>
      <c r="GSP337" s="110"/>
      <c r="GSQ337" s="110"/>
      <c r="GSR337" s="110"/>
      <c r="GSS337" s="110"/>
      <c r="GST337" s="110"/>
      <c r="GSU337" s="110"/>
      <c r="GSV337" s="110"/>
      <c r="GSW337" s="110"/>
      <c r="GSX337" s="110"/>
      <c r="GSY337" s="110"/>
      <c r="GSZ337" s="110"/>
      <c r="GTA337" s="110"/>
      <c r="GTB337" s="110"/>
      <c r="GTC337" s="110"/>
      <c r="GTD337" s="110"/>
      <c r="GTE337" s="110"/>
      <c r="GTF337" s="110"/>
      <c r="GTG337" s="110"/>
      <c r="GTH337" s="110"/>
      <c r="GTI337" s="110"/>
      <c r="GTJ337" s="110"/>
      <c r="GTK337" s="110"/>
      <c r="GTL337" s="110"/>
      <c r="GTM337" s="110"/>
      <c r="GTN337" s="110"/>
      <c r="GTO337" s="110"/>
      <c r="GTP337" s="110"/>
      <c r="GTQ337" s="110"/>
      <c r="GTR337" s="110"/>
      <c r="GTS337" s="110"/>
      <c r="GTT337" s="110"/>
      <c r="GTU337" s="110"/>
      <c r="GTV337" s="110"/>
      <c r="GTW337" s="110"/>
      <c r="GTX337" s="110"/>
      <c r="GTY337" s="110"/>
      <c r="GTZ337" s="110"/>
      <c r="GUA337" s="110"/>
      <c r="GUB337" s="110"/>
      <c r="GUC337" s="110"/>
      <c r="GUD337" s="110"/>
      <c r="GUE337" s="110"/>
      <c r="GUF337" s="110"/>
      <c r="GUG337" s="110"/>
      <c r="GUH337" s="110"/>
      <c r="GUI337" s="110"/>
      <c r="GUJ337" s="110"/>
      <c r="GUK337" s="110"/>
      <c r="GUL337" s="110"/>
      <c r="GUM337" s="110"/>
      <c r="GUN337" s="110"/>
      <c r="GUO337" s="110"/>
      <c r="GUP337" s="110"/>
      <c r="GUQ337" s="110"/>
      <c r="GUR337" s="110"/>
      <c r="GUS337" s="110"/>
      <c r="GUT337" s="110"/>
      <c r="GUU337" s="110"/>
      <c r="GUV337" s="110"/>
      <c r="GUW337" s="110"/>
      <c r="GUX337" s="110"/>
      <c r="GUY337" s="110"/>
      <c r="GUZ337" s="110"/>
      <c r="GVA337" s="110"/>
      <c r="GVB337" s="110"/>
      <c r="GVC337" s="110"/>
      <c r="GVD337" s="110"/>
      <c r="GVE337" s="110"/>
      <c r="GVF337" s="110"/>
      <c r="GVG337" s="110"/>
      <c r="GVH337" s="110"/>
      <c r="GVI337" s="110"/>
      <c r="GVJ337" s="110"/>
      <c r="GVK337" s="110"/>
      <c r="GVL337" s="110"/>
      <c r="GVM337" s="110"/>
      <c r="GVN337" s="110"/>
      <c r="GVO337" s="110"/>
      <c r="GVP337" s="110"/>
      <c r="GVQ337" s="110"/>
      <c r="GVR337" s="110"/>
      <c r="GVS337" s="110"/>
      <c r="GVT337" s="110"/>
      <c r="GVU337" s="110"/>
      <c r="GVV337" s="110"/>
      <c r="GVW337" s="110"/>
      <c r="GVX337" s="110"/>
      <c r="GVY337" s="110"/>
      <c r="GVZ337" s="110"/>
      <c r="GWA337" s="110"/>
      <c r="GWB337" s="110"/>
      <c r="GWC337" s="110"/>
      <c r="GWD337" s="110"/>
      <c r="GWE337" s="110"/>
      <c r="GWF337" s="110"/>
      <c r="GWG337" s="110"/>
      <c r="GWH337" s="110"/>
      <c r="GWI337" s="110"/>
      <c r="GWJ337" s="110"/>
      <c r="GWK337" s="110"/>
      <c r="GWL337" s="110"/>
      <c r="GWM337" s="110"/>
      <c r="GWN337" s="110"/>
      <c r="GWO337" s="110"/>
      <c r="GWP337" s="110"/>
      <c r="GWQ337" s="110"/>
      <c r="GWR337" s="110"/>
      <c r="GWS337" s="110"/>
      <c r="GWT337" s="110"/>
      <c r="GWU337" s="110"/>
      <c r="GWV337" s="110"/>
      <c r="GWW337" s="110"/>
      <c r="GWX337" s="110"/>
      <c r="GWY337" s="110"/>
      <c r="GWZ337" s="110"/>
      <c r="GXA337" s="110"/>
      <c r="GXB337" s="110"/>
      <c r="GXC337" s="110"/>
      <c r="GXD337" s="110"/>
      <c r="GXE337" s="110"/>
      <c r="GXF337" s="110"/>
      <c r="GXG337" s="110"/>
      <c r="GXH337" s="110"/>
      <c r="GXI337" s="110"/>
      <c r="GXJ337" s="110"/>
      <c r="GXK337" s="110"/>
      <c r="GXL337" s="110"/>
      <c r="GXM337" s="110"/>
      <c r="GXN337" s="110"/>
      <c r="GXO337" s="110"/>
      <c r="GXP337" s="110"/>
      <c r="GXQ337" s="110"/>
      <c r="GXR337" s="110"/>
      <c r="GXS337" s="110"/>
      <c r="GXT337" s="110"/>
      <c r="GXU337" s="110"/>
      <c r="GXV337" s="110"/>
      <c r="GXW337" s="110"/>
      <c r="GXX337" s="110"/>
      <c r="GXY337" s="110"/>
      <c r="GXZ337" s="110"/>
      <c r="GYA337" s="110"/>
      <c r="GYB337" s="110"/>
      <c r="GYC337" s="110"/>
      <c r="GYD337" s="110"/>
      <c r="GYE337" s="110"/>
      <c r="GYF337" s="110"/>
      <c r="GYG337" s="110"/>
      <c r="GYH337" s="110"/>
      <c r="GYI337" s="110"/>
      <c r="GYJ337" s="110"/>
      <c r="GYK337" s="110"/>
      <c r="GYL337" s="110"/>
      <c r="GYM337" s="110"/>
      <c r="GYN337" s="110"/>
      <c r="GYO337" s="110"/>
      <c r="GYP337" s="110"/>
      <c r="GYQ337" s="110"/>
      <c r="GYR337" s="110"/>
      <c r="GYS337" s="110"/>
      <c r="GYT337" s="110"/>
      <c r="GYU337" s="110"/>
      <c r="GYV337" s="110"/>
      <c r="GYW337" s="110"/>
      <c r="GYX337" s="110"/>
      <c r="GYY337" s="110"/>
      <c r="GYZ337" s="110"/>
      <c r="GZA337" s="110"/>
      <c r="GZB337" s="110"/>
      <c r="GZC337" s="110"/>
      <c r="GZD337" s="110"/>
      <c r="GZE337" s="110"/>
      <c r="GZF337" s="110"/>
      <c r="GZG337" s="110"/>
      <c r="GZH337" s="110"/>
      <c r="GZI337" s="110"/>
      <c r="GZJ337" s="110"/>
      <c r="GZK337" s="110"/>
      <c r="GZL337" s="110"/>
      <c r="GZM337" s="110"/>
      <c r="GZN337" s="110"/>
      <c r="GZO337" s="110"/>
      <c r="GZP337" s="110"/>
      <c r="GZQ337" s="110"/>
      <c r="GZR337" s="110"/>
      <c r="GZS337" s="110"/>
      <c r="GZT337" s="110"/>
      <c r="GZU337" s="110"/>
      <c r="GZV337" s="110"/>
      <c r="GZW337" s="110"/>
      <c r="GZX337" s="110"/>
      <c r="GZY337" s="110"/>
      <c r="GZZ337" s="110"/>
      <c r="HAA337" s="110"/>
      <c r="HAB337" s="110"/>
      <c r="HAC337" s="110"/>
      <c r="HAD337" s="110"/>
      <c r="HAE337" s="110"/>
      <c r="HAF337" s="110"/>
      <c r="HAG337" s="110"/>
      <c r="HAH337" s="110"/>
      <c r="HAI337" s="110"/>
      <c r="HAJ337" s="110"/>
      <c r="HAK337" s="110"/>
      <c r="HAL337" s="110"/>
      <c r="HAM337" s="110"/>
      <c r="HAN337" s="110"/>
      <c r="HAO337" s="110"/>
      <c r="HAP337" s="110"/>
      <c r="HAQ337" s="110"/>
      <c r="HAR337" s="110"/>
      <c r="HAS337" s="110"/>
      <c r="HAT337" s="110"/>
      <c r="HAU337" s="110"/>
      <c r="HAV337" s="110"/>
      <c r="HAW337" s="110"/>
      <c r="HAX337" s="110"/>
      <c r="HAY337" s="110"/>
      <c r="HAZ337" s="110"/>
      <c r="HBA337" s="110"/>
      <c r="HBB337" s="110"/>
      <c r="HBC337" s="110"/>
      <c r="HBD337" s="110"/>
      <c r="HBE337" s="110"/>
      <c r="HBF337" s="110"/>
      <c r="HBG337" s="110"/>
      <c r="HBH337" s="110"/>
      <c r="HBI337" s="110"/>
      <c r="HBJ337" s="110"/>
      <c r="HBK337" s="110"/>
      <c r="HBL337" s="110"/>
      <c r="HBM337" s="110"/>
      <c r="HBN337" s="110"/>
      <c r="HBO337" s="110"/>
      <c r="HBP337" s="110"/>
      <c r="HBQ337" s="110"/>
      <c r="HBR337" s="110"/>
      <c r="HBS337" s="110"/>
      <c r="HBT337" s="110"/>
      <c r="HBU337" s="110"/>
      <c r="HBV337" s="110"/>
      <c r="HBW337" s="110"/>
      <c r="HBX337" s="110"/>
      <c r="HBY337" s="110"/>
      <c r="HBZ337" s="110"/>
      <c r="HCA337" s="110"/>
      <c r="HCB337" s="110"/>
      <c r="HCC337" s="110"/>
      <c r="HCD337" s="110"/>
      <c r="HCE337" s="110"/>
      <c r="HCF337" s="110"/>
      <c r="HCG337" s="110"/>
      <c r="HCH337" s="110"/>
      <c r="HCI337" s="110"/>
      <c r="HCJ337" s="110"/>
      <c r="HCK337" s="110"/>
      <c r="HCL337" s="110"/>
      <c r="HCM337" s="110"/>
      <c r="HCN337" s="110"/>
      <c r="HCO337" s="110"/>
      <c r="HCP337" s="110"/>
      <c r="HCQ337" s="110"/>
      <c r="HCR337" s="110"/>
      <c r="HCS337" s="110"/>
      <c r="HCT337" s="110"/>
      <c r="HCU337" s="110"/>
      <c r="HCV337" s="110"/>
      <c r="HCW337" s="110"/>
      <c r="HCX337" s="110"/>
      <c r="HCY337" s="110"/>
      <c r="HCZ337" s="110"/>
      <c r="HDA337" s="110"/>
      <c r="HDB337" s="110"/>
      <c r="HDC337" s="110"/>
      <c r="HDD337" s="110"/>
      <c r="HDE337" s="110"/>
      <c r="HDF337" s="110"/>
      <c r="HDG337" s="110"/>
      <c r="HDH337" s="110"/>
      <c r="HDI337" s="110"/>
      <c r="HDJ337" s="110"/>
      <c r="HDK337" s="110"/>
      <c r="HDL337" s="110"/>
      <c r="HDM337" s="110"/>
      <c r="HDN337" s="110"/>
      <c r="HDO337" s="110"/>
      <c r="HDP337" s="110"/>
      <c r="HDQ337" s="110"/>
      <c r="HDR337" s="110"/>
      <c r="HDS337" s="110"/>
      <c r="HDT337" s="110"/>
      <c r="HDU337" s="110"/>
      <c r="HDV337" s="110"/>
      <c r="HDW337" s="110"/>
      <c r="HDX337" s="110"/>
      <c r="HDY337" s="110"/>
      <c r="HDZ337" s="110"/>
      <c r="HEA337" s="110"/>
      <c r="HEB337" s="110"/>
      <c r="HEC337" s="110"/>
      <c r="HED337" s="110"/>
      <c r="HEE337" s="110"/>
      <c r="HEF337" s="110"/>
      <c r="HEG337" s="110"/>
      <c r="HEH337" s="110"/>
      <c r="HEI337" s="110"/>
      <c r="HEJ337" s="110"/>
      <c r="HEK337" s="110"/>
      <c r="HEL337" s="110"/>
      <c r="HEM337" s="110"/>
      <c r="HEN337" s="110"/>
      <c r="HEO337" s="110"/>
      <c r="HEP337" s="110"/>
      <c r="HEQ337" s="110"/>
      <c r="HER337" s="110"/>
      <c r="HES337" s="110"/>
      <c r="HET337" s="110"/>
      <c r="HEU337" s="110"/>
      <c r="HEV337" s="110"/>
      <c r="HEW337" s="110"/>
      <c r="HEX337" s="110"/>
      <c r="HEY337" s="110"/>
      <c r="HEZ337" s="110"/>
      <c r="HFA337" s="110"/>
      <c r="HFB337" s="110"/>
      <c r="HFC337" s="110"/>
      <c r="HFD337" s="110"/>
      <c r="HFE337" s="110"/>
      <c r="HFF337" s="110"/>
      <c r="HFG337" s="110"/>
      <c r="HFH337" s="110"/>
      <c r="HFI337" s="110"/>
      <c r="HFJ337" s="110"/>
      <c r="HFK337" s="110"/>
      <c r="HFL337" s="110"/>
      <c r="HFM337" s="110"/>
      <c r="HFN337" s="110"/>
      <c r="HFO337" s="110"/>
      <c r="HFP337" s="110"/>
      <c r="HFQ337" s="110"/>
      <c r="HFR337" s="110"/>
      <c r="HFS337" s="110"/>
      <c r="HFT337" s="110"/>
      <c r="HFU337" s="110"/>
      <c r="HFV337" s="110"/>
      <c r="HFW337" s="110"/>
      <c r="HFX337" s="110"/>
      <c r="HFY337" s="110"/>
      <c r="HFZ337" s="110"/>
      <c r="HGA337" s="110"/>
      <c r="HGB337" s="110"/>
      <c r="HGC337" s="110"/>
      <c r="HGD337" s="110"/>
      <c r="HGE337" s="110"/>
      <c r="HGF337" s="110"/>
      <c r="HGG337" s="110"/>
      <c r="HGH337" s="110"/>
      <c r="HGI337" s="110"/>
      <c r="HGJ337" s="110"/>
      <c r="HGK337" s="110"/>
      <c r="HGL337" s="110"/>
      <c r="HGM337" s="110"/>
      <c r="HGN337" s="110"/>
      <c r="HGO337" s="110"/>
      <c r="HGP337" s="110"/>
      <c r="HGQ337" s="110"/>
      <c r="HGR337" s="110"/>
      <c r="HGS337" s="110"/>
      <c r="HGT337" s="110"/>
      <c r="HGU337" s="110"/>
      <c r="HGV337" s="110"/>
      <c r="HGW337" s="110"/>
      <c r="HGX337" s="110"/>
      <c r="HGY337" s="110"/>
      <c r="HGZ337" s="110"/>
      <c r="HHA337" s="110"/>
      <c r="HHB337" s="110"/>
      <c r="HHC337" s="110"/>
      <c r="HHD337" s="110"/>
      <c r="HHE337" s="110"/>
      <c r="HHF337" s="110"/>
      <c r="HHG337" s="110"/>
      <c r="HHH337" s="110"/>
      <c r="HHI337" s="110"/>
      <c r="HHJ337" s="110"/>
      <c r="HHK337" s="110"/>
      <c r="HHL337" s="110"/>
      <c r="HHM337" s="110"/>
      <c r="HHN337" s="110"/>
      <c r="HHO337" s="110"/>
      <c r="HHP337" s="110"/>
      <c r="HHQ337" s="110"/>
      <c r="HHR337" s="110"/>
      <c r="HHS337" s="110"/>
      <c r="HHT337" s="110"/>
      <c r="HHU337" s="110"/>
      <c r="HHV337" s="110"/>
      <c r="HHW337" s="110"/>
      <c r="HHX337" s="110"/>
      <c r="HHY337" s="110"/>
      <c r="HHZ337" s="110"/>
      <c r="HIA337" s="110"/>
      <c r="HIB337" s="110"/>
      <c r="HIC337" s="110"/>
      <c r="HID337" s="110"/>
      <c r="HIE337" s="110"/>
      <c r="HIF337" s="110"/>
      <c r="HIG337" s="110"/>
      <c r="HIH337" s="110"/>
      <c r="HII337" s="110"/>
      <c r="HIJ337" s="110"/>
      <c r="HIK337" s="110"/>
      <c r="HIL337" s="110"/>
      <c r="HIM337" s="110"/>
      <c r="HIN337" s="110"/>
      <c r="HIO337" s="110"/>
      <c r="HIP337" s="110"/>
      <c r="HIQ337" s="110"/>
      <c r="HIR337" s="110"/>
      <c r="HIS337" s="110"/>
      <c r="HIT337" s="110"/>
      <c r="HIU337" s="110"/>
      <c r="HIV337" s="110"/>
      <c r="HIW337" s="110"/>
      <c r="HIX337" s="110"/>
      <c r="HIY337" s="110"/>
      <c r="HIZ337" s="110"/>
      <c r="HJA337" s="110"/>
      <c r="HJB337" s="110"/>
      <c r="HJC337" s="110"/>
      <c r="HJD337" s="110"/>
      <c r="HJE337" s="110"/>
      <c r="HJF337" s="110"/>
      <c r="HJG337" s="110"/>
      <c r="HJH337" s="110"/>
      <c r="HJI337" s="110"/>
      <c r="HJJ337" s="110"/>
      <c r="HJK337" s="110"/>
      <c r="HJL337" s="110"/>
      <c r="HJM337" s="110"/>
      <c r="HJN337" s="110"/>
      <c r="HJO337" s="110"/>
      <c r="HJP337" s="110"/>
      <c r="HJQ337" s="110"/>
      <c r="HJR337" s="110"/>
      <c r="HJS337" s="110"/>
      <c r="HJT337" s="110"/>
      <c r="HJU337" s="110"/>
      <c r="HJV337" s="110"/>
      <c r="HJW337" s="110"/>
      <c r="HJX337" s="110"/>
      <c r="HJY337" s="110"/>
      <c r="HJZ337" s="110"/>
      <c r="HKA337" s="110"/>
      <c r="HKB337" s="110"/>
      <c r="HKC337" s="110"/>
      <c r="HKD337" s="110"/>
      <c r="HKE337" s="110"/>
      <c r="HKF337" s="110"/>
      <c r="HKG337" s="110"/>
      <c r="HKH337" s="110"/>
      <c r="HKI337" s="110"/>
      <c r="HKJ337" s="110"/>
      <c r="HKK337" s="110"/>
      <c r="HKL337" s="110"/>
      <c r="HKM337" s="110"/>
      <c r="HKN337" s="110"/>
      <c r="HKO337" s="110"/>
      <c r="HKP337" s="110"/>
      <c r="HKQ337" s="110"/>
      <c r="HKR337" s="110"/>
      <c r="HKS337" s="110"/>
      <c r="HKT337" s="110"/>
      <c r="HKU337" s="110"/>
      <c r="HKV337" s="110"/>
      <c r="HKW337" s="110"/>
      <c r="HKX337" s="110"/>
      <c r="HKY337" s="110"/>
      <c r="HKZ337" s="110"/>
      <c r="HLA337" s="110"/>
      <c r="HLB337" s="110"/>
      <c r="HLC337" s="110"/>
      <c r="HLD337" s="110"/>
      <c r="HLE337" s="110"/>
      <c r="HLF337" s="110"/>
      <c r="HLG337" s="110"/>
      <c r="HLH337" s="110"/>
      <c r="HLI337" s="110"/>
      <c r="HLJ337" s="110"/>
      <c r="HLK337" s="110"/>
      <c r="HLL337" s="110"/>
      <c r="HLM337" s="110"/>
      <c r="HLN337" s="110"/>
      <c r="HLO337" s="110"/>
      <c r="HLP337" s="110"/>
      <c r="HLQ337" s="110"/>
      <c r="HLR337" s="110"/>
      <c r="HLS337" s="110"/>
      <c r="HLT337" s="110"/>
      <c r="HLU337" s="110"/>
      <c r="HLV337" s="110"/>
      <c r="HLW337" s="110"/>
      <c r="HLX337" s="110"/>
      <c r="HLY337" s="110"/>
      <c r="HLZ337" s="110"/>
      <c r="HMA337" s="110"/>
      <c r="HMB337" s="110"/>
      <c r="HMC337" s="110"/>
      <c r="HMD337" s="110"/>
      <c r="HME337" s="110"/>
      <c r="HMF337" s="110"/>
      <c r="HMG337" s="110"/>
      <c r="HMH337" s="110"/>
      <c r="HMI337" s="110"/>
      <c r="HMJ337" s="110"/>
      <c r="HMK337" s="110"/>
      <c r="HML337" s="110"/>
      <c r="HMM337" s="110"/>
      <c r="HMN337" s="110"/>
      <c r="HMO337" s="110"/>
      <c r="HMP337" s="110"/>
      <c r="HMQ337" s="110"/>
      <c r="HMR337" s="110"/>
      <c r="HMS337" s="110"/>
      <c r="HMT337" s="110"/>
      <c r="HMU337" s="110"/>
      <c r="HMV337" s="110"/>
      <c r="HMW337" s="110"/>
      <c r="HMX337" s="110"/>
      <c r="HMY337" s="110"/>
      <c r="HMZ337" s="110"/>
      <c r="HNA337" s="110"/>
      <c r="HNB337" s="110"/>
      <c r="HNC337" s="110"/>
      <c r="HND337" s="110"/>
      <c r="HNE337" s="110"/>
      <c r="HNF337" s="110"/>
      <c r="HNG337" s="110"/>
      <c r="HNH337" s="110"/>
      <c r="HNI337" s="110"/>
      <c r="HNJ337" s="110"/>
      <c r="HNK337" s="110"/>
      <c r="HNL337" s="110"/>
      <c r="HNM337" s="110"/>
      <c r="HNN337" s="110"/>
      <c r="HNO337" s="110"/>
      <c r="HNP337" s="110"/>
      <c r="HNQ337" s="110"/>
      <c r="HNR337" s="110"/>
      <c r="HNS337" s="110"/>
      <c r="HNT337" s="110"/>
      <c r="HNU337" s="110"/>
      <c r="HNV337" s="110"/>
      <c r="HNW337" s="110"/>
      <c r="HNX337" s="110"/>
      <c r="HNY337" s="110"/>
      <c r="HNZ337" s="110"/>
      <c r="HOA337" s="110"/>
      <c r="HOB337" s="110"/>
      <c r="HOC337" s="110"/>
      <c r="HOD337" s="110"/>
      <c r="HOE337" s="110"/>
      <c r="HOF337" s="110"/>
      <c r="HOG337" s="110"/>
      <c r="HOH337" s="110"/>
      <c r="HOI337" s="110"/>
      <c r="HOJ337" s="110"/>
      <c r="HOK337" s="110"/>
      <c r="HOL337" s="110"/>
      <c r="HOM337" s="110"/>
      <c r="HON337" s="110"/>
      <c r="HOO337" s="110"/>
      <c r="HOP337" s="110"/>
      <c r="HOQ337" s="110"/>
      <c r="HOR337" s="110"/>
      <c r="HOS337" s="110"/>
      <c r="HOT337" s="110"/>
      <c r="HOU337" s="110"/>
      <c r="HOV337" s="110"/>
      <c r="HOW337" s="110"/>
      <c r="HOX337" s="110"/>
      <c r="HOY337" s="110"/>
      <c r="HOZ337" s="110"/>
      <c r="HPA337" s="110"/>
      <c r="HPB337" s="110"/>
      <c r="HPC337" s="110"/>
      <c r="HPD337" s="110"/>
      <c r="HPE337" s="110"/>
      <c r="HPF337" s="110"/>
      <c r="HPG337" s="110"/>
      <c r="HPH337" s="110"/>
      <c r="HPI337" s="110"/>
      <c r="HPJ337" s="110"/>
      <c r="HPK337" s="110"/>
      <c r="HPL337" s="110"/>
      <c r="HPM337" s="110"/>
      <c r="HPN337" s="110"/>
      <c r="HPO337" s="110"/>
      <c r="HPP337" s="110"/>
      <c r="HPQ337" s="110"/>
      <c r="HPR337" s="110"/>
      <c r="HPS337" s="110"/>
      <c r="HPT337" s="110"/>
      <c r="HPU337" s="110"/>
      <c r="HPV337" s="110"/>
      <c r="HPW337" s="110"/>
      <c r="HPX337" s="110"/>
      <c r="HPY337" s="110"/>
      <c r="HPZ337" s="110"/>
      <c r="HQA337" s="110"/>
      <c r="HQB337" s="110"/>
      <c r="HQC337" s="110"/>
      <c r="HQD337" s="110"/>
      <c r="HQE337" s="110"/>
      <c r="HQF337" s="110"/>
      <c r="HQG337" s="110"/>
      <c r="HQH337" s="110"/>
      <c r="HQI337" s="110"/>
      <c r="HQJ337" s="110"/>
      <c r="HQK337" s="110"/>
      <c r="HQL337" s="110"/>
      <c r="HQM337" s="110"/>
      <c r="HQN337" s="110"/>
      <c r="HQO337" s="110"/>
      <c r="HQP337" s="110"/>
      <c r="HQQ337" s="110"/>
      <c r="HQR337" s="110"/>
      <c r="HQS337" s="110"/>
      <c r="HQT337" s="110"/>
      <c r="HQU337" s="110"/>
      <c r="HQV337" s="110"/>
      <c r="HQW337" s="110"/>
      <c r="HQX337" s="110"/>
      <c r="HQY337" s="110"/>
      <c r="HQZ337" s="110"/>
      <c r="HRA337" s="110"/>
      <c r="HRB337" s="110"/>
      <c r="HRC337" s="110"/>
      <c r="HRD337" s="110"/>
      <c r="HRE337" s="110"/>
      <c r="HRF337" s="110"/>
      <c r="HRG337" s="110"/>
      <c r="HRH337" s="110"/>
      <c r="HRI337" s="110"/>
      <c r="HRJ337" s="110"/>
      <c r="HRK337" s="110"/>
      <c r="HRL337" s="110"/>
      <c r="HRM337" s="110"/>
      <c r="HRN337" s="110"/>
      <c r="HRO337" s="110"/>
      <c r="HRP337" s="110"/>
      <c r="HRQ337" s="110"/>
      <c r="HRR337" s="110"/>
      <c r="HRS337" s="110"/>
      <c r="HRT337" s="110"/>
      <c r="HRU337" s="110"/>
      <c r="HRV337" s="110"/>
      <c r="HRW337" s="110"/>
      <c r="HRX337" s="110"/>
      <c r="HRY337" s="110"/>
      <c r="HRZ337" s="110"/>
      <c r="HSA337" s="110"/>
      <c r="HSB337" s="110"/>
      <c r="HSC337" s="110"/>
      <c r="HSD337" s="110"/>
      <c r="HSE337" s="110"/>
      <c r="HSF337" s="110"/>
      <c r="HSG337" s="110"/>
      <c r="HSH337" s="110"/>
      <c r="HSI337" s="110"/>
      <c r="HSJ337" s="110"/>
      <c r="HSK337" s="110"/>
      <c r="HSL337" s="110"/>
      <c r="HSM337" s="110"/>
      <c r="HSN337" s="110"/>
      <c r="HSO337" s="110"/>
      <c r="HSP337" s="110"/>
      <c r="HSQ337" s="110"/>
      <c r="HSR337" s="110"/>
      <c r="HSS337" s="110"/>
      <c r="HST337" s="110"/>
      <c r="HSU337" s="110"/>
      <c r="HSV337" s="110"/>
      <c r="HSW337" s="110"/>
      <c r="HSX337" s="110"/>
      <c r="HSY337" s="110"/>
      <c r="HSZ337" s="110"/>
      <c r="HTA337" s="110"/>
      <c r="HTB337" s="110"/>
      <c r="HTC337" s="110"/>
      <c r="HTD337" s="110"/>
      <c r="HTE337" s="110"/>
      <c r="HTF337" s="110"/>
      <c r="HTG337" s="110"/>
      <c r="HTH337" s="110"/>
      <c r="HTI337" s="110"/>
      <c r="HTJ337" s="110"/>
      <c r="HTK337" s="110"/>
      <c r="HTL337" s="110"/>
      <c r="HTM337" s="110"/>
      <c r="HTN337" s="110"/>
      <c r="HTO337" s="110"/>
      <c r="HTP337" s="110"/>
      <c r="HTQ337" s="110"/>
      <c r="HTR337" s="110"/>
      <c r="HTS337" s="110"/>
      <c r="HTT337" s="110"/>
      <c r="HTU337" s="110"/>
      <c r="HTV337" s="110"/>
      <c r="HTW337" s="110"/>
      <c r="HTX337" s="110"/>
      <c r="HTY337" s="110"/>
      <c r="HTZ337" s="110"/>
      <c r="HUA337" s="110"/>
      <c r="HUB337" s="110"/>
      <c r="HUC337" s="110"/>
      <c r="HUD337" s="110"/>
      <c r="HUE337" s="110"/>
      <c r="HUF337" s="110"/>
      <c r="HUG337" s="110"/>
      <c r="HUH337" s="110"/>
      <c r="HUI337" s="110"/>
      <c r="HUJ337" s="110"/>
      <c r="HUK337" s="110"/>
      <c r="HUL337" s="110"/>
      <c r="HUM337" s="110"/>
      <c r="HUN337" s="110"/>
      <c r="HUO337" s="110"/>
      <c r="HUP337" s="110"/>
      <c r="HUQ337" s="110"/>
      <c r="HUR337" s="110"/>
      <c r="HUS337" s="110"/>
      <c r="HUT337" s="110"/>
      <c r="HUU337" s="110"/>
      <c r="HUV337" s="110"/>
      <c r="HUW337" s="110"/>
      <c r="HUX337" s="110"/>
      <c r="HUY337" s="110"/>
      <c r="HUZ337" s="110"/>
      <c r="HVA337" s="110"/>
      <c r="HVB337" s="110"/>
      <c r="HVC337" s="110"/>
      <c r="HVD337" s="110"/>
      <c r="HVE337" s="110"/>
      <c r="HVF337" s="110"/>
      <c r="HVG337" s="110"/>
      <c r="HVH337" s="110"/>
      <c r="HVI337" s="110"/>
      <c r="HVJ337" s="110"/>
      <c r="HVK337" s="110"/>
      <c r="HVL337" s="110"/>
      <c r="HVM337" s="110"/>
      <c r="HVN337" s="110"/>
      <c r="HVO337" s="110"/>
      <c r="HVP337" s="110"/>
      <c r="HVQ337" s="110"/>
      <c r="HVR337" s="110"/>
      <c r="HVS337" s="110"/>
      <c r="HVT337" s="110"/>
      <c r="HVU337" s="110"/>
      <c r="HVV337" s="110"/>
      <c r="HVW337" s="110"/>
      <c r="HVX337" s="110"/>
      <c r="HVY337" s="110"/>
      <c r="HVZ337" s="110"/>
      <c r="HWA337" s="110"/>
      <c r="HWB337" s="110"/>
      <c r="HWC337" s="110"/>
      <c r="HWD337" s="110"/>
      <c r="HWE337" s="110"/>
      <c r="HWF337" s="110"/>
      <c r="HWG337" s="110"/>
      <c r="HWH337" s="110"/>
      <c r="HWI337" s="110"/>
      <c r="HWJ337" s="110"/>
      <c r="HWK337" s="110"/>
      <c r="HWL337" s="110"/>
      <c r="HWM337" s="110"/>
      <c r="HWN337" s="110"/>
      <c r="HWO337" s="110"/>
      <c r="HWP337" s="110"/>
      <c r="HWQ337" s="110"/>
      <c r="HWR337" s="110"/>
      <c r="HWS337" s="110"/>
      <c r="HWT337" s="110"/>
      <c r="HWU337" s="110"/>
      <c r="HWV337" s="110"/>
      <c r="HWW337" s="110"/>
      <c r="HWX337" s="110"/>
      <c r="HWY337" s="110"/>
      <c r="HWZ337" s="110"/>
      <c r="HXA337" s="110"/>
      <c r="HXB337" s="110"/>
      <c r="HXC337" s="110"/>
      <c r="HXD337" s="110"/>
      <c r="HXE337" s="110"/>
      <c r="HXF337" s="110"/>
      <c r="HXG337" s="110"/>
      <c r="HXH337" s="110"/>
      <c r="HXI337" s="110"/>
      <c r="HXJ337" s="110"/>
      <c r="HXK337" s="110"/>
      <c r="HXL337" s="110"/>
      <c r="HXM337" s="110"/>
      <c r="HXN337" s="110"/>
      <c r="HXO337" s="110"/>
      <c r="HXP337" s="110"/>
      <c r="HXQ337" s="110"/>
      <c r="HXR337" s="110"/>
      <c r="HXS337" s="110"/>
      <c r="HXT337" s="110"/>
      <c r="HXU337" s="110"/>
      <c r="HXV337" s="110"/>
      <c r="HXW337" s="110"/>
      <c r="HXX337" s="110"/>
      <c r="HXY337" s="110"/>
      <c r="HXZ337" s="110"/>
      <c r="HYA337" s="110"/>
      <c r="HYB337" s="110"/>
      <c r="HYC337" s="110"/>
      <c r="HYD337" s="110"/>
      <c r="HYE337" s="110"/>
      <c r="HYF337" s="110"/>
      <c r="HYG337" s="110"/>
      <c r="HYH337" s="110"/>
      <c r="HYI337" s="110"/>
      <c r="HYJ337" s="110"/>
      <c r="HYK337" s="110"/>
      <c r="HYL337" s="110"/>
      <c r="HYM337" s="110"/>
      <c r="HYN337" s="110"/>
      <c r="HYO337" s="110"/>
      <c r="HYP337" s="110"/>
      <c r="HYQ337" s="110"/>
      <c r="HYR337" s="110"/>
      <c r="HYS337" s="110"/>
      <c r="HYT337" s="110"/>
      <c r="HYU337" s="110"/>
      <c r="HYV337" s="110"/>
      <c r="HYW337" s="110"/>
      <c r="HYX337" s="110"/>
      <c r="HYY337" s="110"/>
      <c r="HYZ337" s="110"/>
      <c r="HZA337" s="110"/>
      <c r="HZB337" s="110"/>
      <c r="HZC337" s="110"/>
      <c r="HZD337" s="110"/>
      <c r="HZE337" s="110"/>
      <c r="HZF337" s="110"/>
      <c r="HZG337" s="110"/>
      <c r="HZH337" s="110"/>
      <c r="HZI337" s="110"/>
      <c r="HZJ337" s="110"/>
      <c r="HZK337" s="110"/>
      <c r="HZL337" s="110"/>
      <c r="HZM337" s="110"/>
      <c r="HZN337" s="110"/>
      <c r="HZO337" s="110"/>
      <c r="HZP337" s="110"/>
      <c r="HZQ337" s="110"/>
      <c r="HZR337" s="110"/>
      <c r="HZS337" s="110"/>
      <c r="HZT337" s="110"/>
      <c r="HZU337" s="110"/>
      <c r="HZV337" s="110"/>
      <c r="HZW337" s="110"/>
      <c r="HZX337" s="110"/>
      <c r="HZY337" s="110"/>
      <c r="HZZ337" s="110"/>
      <c r="IAA337" s="110"/>
      <c r="IAB337" s="110"/>
      <c r="IAC337" s="110"/>
      <c r="IAD337" s="110"/>
      <c r="IAE337" s="110"/>
      <c r="IAF337" s="110"/>
      <c r="IAG337" s="110"/>
      <c r="IAH337" s="110"/>
      <c r="IAI337" s="110"/>
      <c r="IAJ337" s="110"/>
      <c r="IAK337" s="110"/>
      <c r="IAL337" s="110"/>
      <c r="IAM337" s="110"/>
      <c r="IAN337" s="110"/>
      <c r="IAO337" s="110"/>
      <c r="IAP337" s="110"/>
      <c r="IAQ337" s="110"/>
      <c r="IAR337" s="110"/>
      <c r="IAS337" s="110"/>
      <c r="IAT337" s="110"/>
      <c r="IAU337" s="110"/>
      <c r="IAV337" s="110"/>
      <c r="IAW337" s="110"/>
      <c r="IAX337" s="110"/>
      <c r="IAY337" s="110"/>
      <c r="IAZ337" s="110"/>
      <c r="IBA337" s="110"/>
      <c r="IBB337" s="110"/>
      <c r="IBC337" s="110"/>
      <c r="IBD337" s="110"/>
      <c r="IBE337" s="110"/>
      <c r="IBF337" s="110"/>
      <c r="IBG337" s="110"/>
      <c r="IBH337" s="110"/>
      <c r="IBI337" s="110"/>
      <c r="IBJ337" s="110"/>
      <c r="IBK337" s="110"/>
      <c r="IBL337" s="110"/>
      <c r="IBM337" s="110"/>
      <c r="IBN337" s="110"/>
      <c r="IBO337" s="110"/>
      <c r="IBP337" s="110"/>
      <c r="IBQ337" s="110"/>
      <c r="IBR337" s="110"/>
      <c r="IBS337" s="110"/>
      <c r="IBT337" s="110"/>
      <c r="IBU337" s="110"/>
      <c r="IBV337" s="110"/>
      <c r="IBW337" s="110"/>
      <c r="IBX337" s="110"/>
      <c r="IBY337" s="110"/>
      <c r="IBZ337" s="110"/>
      <c r="ICA337" s="110"/>
      <c r="ICB337" s="110"/>
      <c r="ICC337" s="110"/>
      <c r="ICD337" s="110"/>
      <c r="ICE337" s="110"/>
      <c r="ICF337" s="110"/>
      <c r="ICG337" s="110"/>
      <c r="ICH337" s="110"/>
      <c r="ICI337" s="110"/>
      <c r="ICJ337" s="110"/>
      <c r="ICK337" s="110"/>
      <c r="ICL337" s="110"/>
      <c r="ICM337" s="110"/>
      <c r="ICN337" s="110"/>
      <c r="ICO337" s="110"/>
      <c r="ICP337" s="110"/>
      <c r="ICQ337" s="110"/>
      <c r="ICR337" s="110"/>
      <c r="ICS337" s="110"/>
      <c r="ICT337" s="110"/>
      <c r="ICU337" s="110"/>
      <c r="ICV337" s="110"/>
      <c r="ICW337" s="110"/>
      <c r="ICX337" s="110"/>
      <c r="ICY337" s="110"/>
      <c r="ICZ337" s="110"/>
      <c r="IDA337" s="110"/>
      <c r="IDB337" s="110"/>
      <c r="IDC337" s="110"/>
      <c r="IDD337" s="110"/>
      <c r="IDE337" s="110"/>
      <c r="IDF337" s="110"/>
      <c r="IDG337" s="110"/>
      <c r="IDH337" s="110"/>
      <c r="IDI337" s="110"/>
      <c r="IDJ337" s="110"/>
      <c r="IDK337" s="110"/>
      <c r="IDL337" s="110"/>
      <c r="IDM337" s="110"/>
      <c r="IDN337" s="110"/>
      <c r="IDO337" s="110"/>
      <c r="IDP337" s="110"/>
      <c r="IDQ337" s="110"/>
      <c r="IDR337" s="110"/>
      <c r="IDS337" s="110"/>
      <c r="IDT337" s="110"/>
      <c r="IDU337" s="110"/>
      <c r="IDV337" s="110"/>
      <c r="IDW337" s="110"/>
      <c r="IDX337" s="110"/>
      <c r="IDY337" s="110"/>
      <c r="IDZ337" s="110"/>
      <c r="IEA337" s="110"/>
      <c r="IEB337" s="110"/>
      <c r="IEC337" s="110"/>
      <c r="IED337" s="110"/>
      <c r="IEE337" s="110"/>
      <c r="IEF337" s="110"/>
      <c r="IEG337" s="110"/>
      <c r="IEH337" s="110"/>
      <c r="IEI337" s="110"/>
      <c r="IEJ337" s="110"/>
      <c r="IEK337" s="110"/>
      <c r="IEL337" s="110"/>
      <c r="IEM337" s="110"/>
      <c r="IEN337" s="110"/>
      <c r="IEO337" s="110"/>
      <c r="IEP337" s="110"/>
      <c r="IEQ337" s="110"/>
      <c r="IER337" s="110"/>
      <c r="IES337" s="110"/>
      <c r="IET337" s="110"/>
      <c r="IEU337" s="110"/>
      <c r="IEV337" s="110"/>
      <c r="IEW337" s="110"/>
      <c r="IEX337" s="110"/>
      <c r="IEY337" s="110"/>
      <c r="IEZ337" s="110"/>
      <c r="IFA337" s="110"/>
      <c r="IFB337" s="110"/>
      <c r="IFC337" s="110"/>
      <c r="IFD337" s="110"/>
      <c r="IFE337" s="110"/>
      <c r="IFF337" s="110"/>
      <c r="IFG337" s="110"/>
      <c r="IFH337" s="110"/>
      <c r="IFI337" s="110"/>
      <c r="IFJ337" s="110"/>
      <c r="IFK337" s="110"/>
      <c r="IFL337" s="110"/>
      <c r="IFM337" s="110"/>
      <c r="IFN337" s="110"/>
      <c r="IFO337" s="110"/>
      <c r="IFP337" s="110"/>
      <c r="IFQ337" s="110"/>
      <c r="IFR337" s="110"/>
      <c r="IFS337" s="110"/>
      <c r="IFT337" s="110"/>
      <c r="IFU337" s="110"/>
      <c r="IFV337" s="110"/>
      <c r="IFW337" s="110"/>
      <c r="IFX337" s="110"/>
      <c r="IFY337" s="110"/>
      <c r="IFZ337" s="110"/>
      <c r="IGA337" s="110"/>
      <c r="IGB337" s="110"/>
      <c r="IGC337" s="110"/>
      <c r="IGD337" s="110"/>
      <c r="IGE337" s="110"/>
      <c r="IGF337" s="110"/>
      <c r="IGG337" s="110"/>
      <c r="IGH337" s="110"/>
      <c r="IGI337" s="110"/>
      <c r="IGJ337" s="110"/>
      <c r="IGK337" s="110"/>
      <c r="IGL337" s="110"/>
      <c r="IGM337" s="110"/>
      <c r="IGN337" s="110"/>
      <c r="IGO337" s="110"/>
      <c r="IGP337" s="110"/>
      <c r="IGQ337" s="110"/>
      <c r="IGR337" s="110"/>
      <c r="IGS337" s="110"/>
      <c r="IGT337" s="110"/>
      <c r="IGU337" s="110"/>
      <c r="IGV337" s="110"/>
      <c r="IGW337" s="110"/>
      <c r="IGX337" s="110"/>
      <c r="IGY337" s="110"/>
      <c r="IGZ337" s="110"/>
      <c r="IHA337" s="110"/>
      <c r="IHB337" s="110"/>
      <c r="IHC337" s="110"/>
      <c r="IHD337" s="110"/>
      <c r="IHE337" s="110"/>
      <c r="IHF337" s="110"/>
      <c r="IHG337" s="110"/>
      <c r="IHH337" s="110"/>
      <c r="IHI337" s="110"/>
      <c r="IHJ337" s="110"/>
      <c r="IHK337" s="110"/>
      <c r="IHL337" s="110"/>
      <c r="IHM337" s="110"/>
      <c r="IHN337" s="110"/>
      <c r="IHO337" s="110"/>
      <c r="IHP337" s="110"/>
      <c r="IHQ337" s="110"/>
      <c r="IHR337" s="110"/>
      <c r="IHS337" s="110"/>
      <c r="IHT337" s="110"/>
      <c r="IHU337" s="110"/>
      <c r="IHV337" s="110"/>
      <c r="IHW337" s="110"/>
      <c r="IHX337" s="110"/>
      <c r="IHY337" s="110"/>
      <c r="IHZ337" s="110"/>
      <c r="IIA337" s="110"/>
      <c r="IIB337" s="110"/>
      <c r="IIC337" s="110"/>
      <c r="IID337" s="110"/>
      <c r="IIE337" s="110"/>
      <c r="IIF337" s="110"/>
      <c r="IIG337" s="110"/>
      <c r="IIH337" s="110"/>
      <c r="III337" s="110"/>
      <c r="IIJ337" s="110"/>
      <c r="IIK337" s="110"/>
      <c r="IIL337" s="110"/>
      <c r="IIM337" s="110"/>
      <c r="IIN337" s="110"/>
      <c r="IIO337" s="110"/>
      <c r="IIP337" s="110"/>
      <c r="IIQ337" s="110"/>
      <c r="IIR337" s="110"/>
      <c r="IIS337" s="110"/>
      <c r="IIT337" s="110"/>
      <c r="IIU337" s="110"/>
      <c r="IIV337" s="110"/>
      <c r="IIW337" s="110"/>
      <c r="IIX337" s="110"/>
      <c r="IIY337" s="110"/>
      <c r="IIZ337" s="110"/>
      <c r="IJA337" s="110"/>
      <c r="IJB337" s="110"/>
      <c r="IJC337" s="110"/>
      <c r="IJD337" s="110"/>
      <c r="IJE337" s="110"/>
      <c r="IJF337" s="110"/>
      <c r="IJG337" s="110"/>
      <c r="IJH337" s="110"/>
      <c r="IJI337" s="110"/>
      <c r="IJJ337" s="110"/>
      <c r="IJK337" s="110"/>
      <c r="IJL337" s="110"/>
      <c r="IJM337" s="110"/>
      <c r="IJN337" s="110"/>
      <c r="IJO337" s="110"/>
      <c r="IJP337" s="110"/>
      <c r="IJQ337" s="110"/>
      <c r="IJR337" s="110"/>
      <c r="IJS337" s="110"/>
      <c r="IJT337" s="110"/>
      <c r="IJU337" s="110"/>
      <c r="IJV337" s="110"/>
      <c r="IJW337" s="110"/>
      <c r="IJX337" s="110"/>
      <c r="IJY337" s="110"/>
      <c r="IJZ337" s="110"/>
      <c r="IKA337" s="110"/>
      <c r="IKB337" s="110"/>
      <c r="IKC337" s="110"/>
      <c r="IKD337" s="110"/>
      <c r="IKE337" s="110"/>
      <c r="IKF337" s="110"/>
      <c r="IKG337" s="110"/>
      <c r="IKH337" s="110"/>
      <c r="IKI337" s="110"/>
      <c r="IKJ337" s="110"/>
      <c r="IKK337" s="110"/>
      <c r="IKL337" s="110"/>
      <c r="IKM337" s="110"/>
      <c r="IKN337" s="110"/>
      <c r="IKO337" s="110"/>
      <c r="IKP337" s="110"/>
      <c r="IKQ337" s="110"/>
      <c r="IKR337" s="110"/>
      <c r="IKS337" s="110"/>
      <c r="IKT337" s="110"/>
      <c r="IKU337" s="110"/>
      <c r="IKV337" s="110"/>
      <c r="IKW337" s="110"/>
      <c r="IKX337" s="110"/>
      <c r="IKY337" s="110"/>
      <c r="IKZ337" s="110"/>
      <c r="ILA337" s="110"/>
      <c r="ILB337" s="110"/>
      <c r="ILC337" s="110"/>
      <c r="ILD337" s="110"/>
      <c r="ILE337" s="110"/>
      <c r="ILF337" s="110"/>
      <c r="ILG337" s="110"/>
      <c r="ILH337" s="110"/>
      <c r="ILI337" s="110"/>
      <c r="ILJ337" s="110"/>
      <c r="ILK337" s="110"/>
      <c r="ILL337" s="110"/>
      <c r="ILM337" s="110"/>
      <c r="ILN337" s="110"/>
      <c r="ILO337" s="110"/>
      <c r="ILP337" s="110"/>
      <c r="ILQ337" s="110"/>
      <c r="ILR337" s="110"/>
      <c r="ILS337" s="110"/>
      <c r="ILT337" s="110"/>
      <c r="ILU337" s="110"/>
      <c r="ILV337" s="110"/>
      <c r="ILW337" s="110"/>
      <c r="ILX337" s="110"/>
      <c r="ILY337" s="110"/>
      <c r="ILZ337" s="110"/>
      <c r="IMA337" s="110"/>
      <c r="IMB337" s="110"/>
      <c r="IMC337" s="110"/>
      <c r="IMD337" s="110"/>
      <c r="IME337" s="110"/>
      <c r="IMF337" s="110"/>
      <c r="IMG337" s="110"/>
      <c r="IMH337" s="110"/>
      <c r="IMI337" s="110"/>
      <c r="IMJ337" s="110"/>
      <c r="IMK337" s="110"/>
      <c r="IML337" s="110"/>
      <c r="IMM337" s="110"/>
      <c r="IMN337" s="110"/>
      <c r="IMO337" s="110"/>
      <c r="IMP337" s="110"/>
      <c r="IMQ337" s="110"/>
      <c r="IMR337" s="110"/>
      <c r="IMS337" s="110"/>
      <c r="IMT337" s="110"/>
      <c r="IMU337" s="110"/>
      <c r="IMV337" s="110"/>
      <c r="IMW337" s="110"/>
      <c r="IMX337" s="110"/>
      <c r="IMY337" s="110"/>
      <c r="IMZ337" s="110"/>
      <c r="INA337" s="110"/>
      <c r="INB337" s="110"/>
      <c r="INC337" s="110"/>
      <c r="IND337" s="110"/>
      <c r="INE337" s="110"/>
      <c r="INF337" s="110"/>
      <c r="ING337" s="110"/>
      <c r="INH337" s="110"/>
      <c r="INI337" s="110"/>
      <c r="INJ337" s="110"/>
      <c r="INK337" s="110"/>
      <c r="INL337" s="110"/>
      <c r="INM337" s="110"/>
      <c r="INN337" s="110"/>
      <c r="INO337" s="110"/>
      <c r="INP337" s="110"/>
      <c r="INQ337" s="110"/>
      <c r="INR337" s="110"/>
      <c r="INS337" s="110"/>
      <c r="INT337" s="110"/>
      <c r="INU337" s="110"/>
      <c r="INV337" s="110"/>
      <c r="INW337" s="110"/>
      <c r="INX337" s="110"/>
      <c r="INY337" s="110"/>
      <c r="INZ337" s="110"/>
      <c r="IOA337" s="110"/>
      <c r="IOB337" s="110"/>
      <c r="IOC337" s="110"/>
      <c r="IOD337" s="110"/>
      <c r="IOE337" s="110"/>
      <c r="IOF337" s="110"/>
      <c r="IOG337" s="110"/>
      <c r="IOH337" s="110"/>
      <c r="IOI337" s="110"/>
      <c r="IOJ337" s="110"/>
      <c r="IOK337" s="110"/>
      <c r="IOL337" s="110"/>
      <c r="IOM337" s="110"/>
      <c r="ION337" s="110"/>
      <c r="IOO337" s="110"/>
      <c r="IOP337" s="110"/>
      <c r="IOQ337" s="110"/>
      <c r="IOR337" s="110"/>
      <c r="IOS337" s="110"/>
      <c r="IOT337" s="110"/>
      <c r="IOU337" s="110"/>
      <c r="IOV337" s="110"/>
      <c r="IOW337" s="110"/>
      <c r="IOX337" s="110"/>
      <c r="IOY337" s="110"/>
      <c r="IOZ337" s="110"/>
      <c r="IPA337" s="110"/>
      <c r="IPB337" s="110"/>
      <c r="IPC337" s="110"/>
      <c r="IPD337" s="110"/>
      <c r="IPE337" s="110"/>
      <c r="IPF337" s="110"/>
      <c r="IPG337" s="110"/>
      <c r="IPH337" s="110"/>
      <c r="IPI337" s="110"/>
      <c r="IPJ337" s="110"/>
      <c r="IPK337" s="110"/>
      <c r="IPL337" s="110"/>
      <c r="IPM337" s="110"/>
      <c r="IPN337" s="110"/>
      <c r="IPO337" s="110"/>
      <c r="IPP337" s="110"/>
      <c r="IPQ337" s="110"/>
      <c r="IPR337" s="110"/>
      <c r="IPS337" s="110"/>
      <c r="IPT337" s="110"/>
      <c r="IPU337" s="110"/>
      <c r="IPV337" s="110"/>
      <c r="IPW337" s="110"/>
      <c r="IPX337" s="110"/>
      <c r="IPY337" s="110"/>
      <c r="IPZ337" s="110"/>
      <c r="IQA337" s="110"/>
      <c r="IQB337" s="110"/>
      <c r="IQC337" s="110"/>
      <c r="IQD337" s="110"/>
      <c r="IQE337" s="110"/>
      <c r="IQF337" s="110"/>
      <c r="IQG337" s="110"/>
      <c r="IQH337" s="110"/>
      <c r="IQI337" s="110"/>
      <c r="IQJ337" s="110"/>
      <c r="IQK337" s="110"/>
      <c r="IQL337" s="110"/>
      <c r="IQM337" s="110"/>
      <c r="IQN337" s="110"/>
      <c r="IQO337" s="110"/>
      <c r="IQP337" s="110"/>
      <c r="IQQ337" s="110"/>
      <c r="IQR337" s="110"/>
      <c r="IQS337" s="110"/>
      <c r="IQT337" s="110"/>
      <c r="IQU337" s="110"/>
      <c r="IQV337" s="110"/>
      <c r="IQW337" s="110"/>
      <c r="IQX337" s="110"/>
      <c r="IQY337" s="110"/>
      <c r="IQZ337" s="110"/>
      <c r="IRA337" s="110"/>
      <c r="IRB337" s="110"/>
      <c r="IRC337" s="110"/>
      <c r="IRD337" s="110"/>
      <c r="IRE337" s="110"/>
      <c r="IRF337" s="110"/>
      <c r="IRG337" s="110"/>
      <c r="IRH337" s="110"/>
      <c r="IRI337" s="110"/>
      <c r="IRJ337" s="110"/>
      <c r="IRK337" s="110"/>
      <c r="IRL337" s="110"/>
      <c r="IRM337" s="110"/>
      <c r="IRN337" s="110"/>
      <c r="IRO337" s="110"/>
      <c r="IRP337" s="110"/>
      <c r="IRQ337" s="110"/>
      <c r="IRR337" s="110"/>
      <c r="IRS337" s="110"/>
      <c r="IRT337" s="110"/>
      <c r="IRU337" s="110"/>
      <c r="IRV337" s="110"/>
      <c r="IRW337" s="110"/>
      <c r="IRX337" s="110"/>
      <c r="IRY337" s="110"/>
      <c r="IRZ337" s="110"/>
      <c r="ISA337" s="110"/>
      <c r="ISB337" s="110"/>
      <c r="ISC337" s="110"/>
      <c r="ISD337" s="110"/>
      <c r="ISE337" s="110"/>
      <c r="ISF337" s="110"/>
      <c r="ISG337" s="110"/>
      <c r="ISH337" s="110"/>
      <c r="ISI337" s="110"/>
      <c r="ISJ337" s="110"/>
      <c r="ISK337" s="110"/>
      <c r="ISL337" s="110"/>
      <c r="ISM337" s="110"/>
      <c r="ISN337" s="110"/>
      <c r="ISO337" s="110"/>
      <c r="ISP337" s="110"/>
      <c r="ISQ337" s="110"/>
      <c r="ISR337" s="110"/>
      <c r="ISS337" s="110"/>
      <c r="IST337" s="110"/>
      <c r="ISU337" s="110"/>
      <c r="ISV337" s="110"/>
      <c r="ISW337" s="110"/>
      <c r="ISX337" s="110"/>
      <c r="ISY337" s="110"/>
      <c r="ISZ337" s="110"/>
      <c r="ITA337" s="110"/>
      <c r="ITB337" s="110"/>
      <c r="ITC337" s="110"/>
      <c r="ITD337" s="110"/>
      <c r="ITE337" s="110"/>
      <c r="ITF337" s="110"/>
      <c r="ITG337" s="110"/>
      <c r="ITH337" s="110"/>
      <c r="ITI337" s="110"/>
      <c r="ITJ337" s="110"/>
      <c r="ITK337" s="110"/>
      <c r="ITL337" s="110"/>
      <c r="ITM337" s="110"/>
      <c r="ITN337" s="110"/>
      <c r="ITO337" s="110"/>
      <c r="ITP337" s="110"/>
      <c r="ITQ337" s="110"/>
      <c r="ITR337" s="110"/>
      <c r="ITS337" s="110"/>
      <c r="ITT337" s="110"/>
      <c r="ITU337" s="110"/>
      <c r="ITV337" s="110"/>
      <c r="ITW337" s="110"/>
      <c r="ITX337" s="110"/>
      <c r="ITY337" s="110"/>
      <c r="ITZ337" s="110"/>
      <c r="IUA337" s="110"/>
      <c r="IUB337" s="110"/>
      <c r="IUC337" s="110"/>
      <c r="IUD337" s="110"/>
      <c r="IUE337" s="110"/>
      <c r="IUF337" s="110"/>
      <c r="IUG337" s="110"/>
      <c r="IUH337" s="110"/>
      <c r="IUI337" s="110"/>
      <c r="IUJ337" s="110"/>
      <c r="IUK337" s="110"/>
      <c r="IUL337" s="110"/>
      <c r="IUM337" s="110"/>
      <c r="IUN337" s="110"/>
      <c r="IUO337" s="110"/>
      <c r="IUP337" s="110"/>
      <c r="IUQ337" s="110"/>
      <c r="IUR337" s="110"/>
      <c r="IUS337" s="110"/>
      <c r="IUT337" s="110"/>
      <c r="IUU337" s="110"/>
      <c r="IUV337" s="110"/>
      <c r="IUW337" s="110"/>
      <c r="IUX337" s="110"/>
      <c r="IUY337" s="110"/>
      <c r="IUZ337" s="110"/>
      <c r="IVA337" s="110"/>
      <c r="IVB337" s="110"/>
      <c r="IVC337" s="110"/>
      <c r="IVD337" s="110"/>
      <c r="IVE337" s="110"/>
      <c r="IVF337" s="110"/>
      <c r="IVG337" s="110"/>
      <c r="IVH337" s="110"/>
      <c r="IVI337" s="110"/>
      <c r="IVJ337" s="110"/>
      <c r="IVK337" s="110"/>
      <c r="IVL337" s="110"/>
      <c r="IVM337" s="110"/>
      <c r="IVN337" s="110"/>
      <c r="IVO337" s="110"/>
      <c r="IVP337" s="110"/>
      <c r="IVQ337" s="110"/>
      <c r="IVR337" s="110"/>
      <c r="IVS337" s="110"/>
      <c r="IVT337" s="110"/>
      <c r="IVU337" s="110"/>
      <c r="IVV337" s="110"/>
      <c r="IVW337" s="110"/>
      <c r="IVX337" s="110"/>
      <c r="IVY337" s="110"/>
      <c r="IVZ337" s="110"/>
      <c r="IWA337" s="110"/>
      <c r="IWB337" s="110"/>
      <c r="IWC337" s="110"/>
      <c r="IWD337" s="110"/>
      <c r="IWE337" s="110"/>
      <c r="IWF337" s="110"/>
      <c r="IWG337" s="110"/>
      <c r="IWH337" s="110"/>
      <c r="IWI337" s="110"/>
      <c r="IWJ337" s="110"/>
      <c r="IWK337" s="110"/>
      <c r="IWL337" s="110"/>
      <c r="IWM337" s="110"/>
      <c r="IWN337" s="110"/>
      <c r="IWO337" s="110"/>
      <c r="IWP337" s="110"/>
      <c r="IWQ337" s="110"/>
      <c r="IWR337" s="110"/>
      <c r="IWS337" s="110"/>
      <c r="IWT337" s="110"/>
      <c r="IWU337" s="110"/>
      <c r="IWV337" s="110"/>
      <c r="IWW337" s="110"/>
      <c r="IWX337" s="110"/>
      <c r="IWY337" s="110"/>
      <c r="IWZ337" s="110"/>
      <c r="IXA337" s="110"/>
      <c r="IXB337" s="110"/>
      <c r="IXC337" s="110"/>
      <c r="IXD337" s="110"/>
      <c r="IXE337" s="110"/>
      <c r="IXF337" s="110"/>
      <c r="IXG337" s="110"/>
      <c r="IXH337" s="110"/>
      <c r="IXI337" s="110"/>
      <c r="IXJ337" s="110"/>
      <c r="IXK337" s="110"/>
      <c r="IXL337" s="110"/>
      <c r="IXM337" s="110"/>
      <c r="IXN337" s="110"/>
      <c r="IXO337" s="110"/>
      <c r="IXP337" s="110"/>
      <c r="IXQ337" s="110"/>
      <c r="IXR337" s="110"/>
      <c r="IXS337" s="110"/>
      <c r="IXT337" s="110"/>
      <c r="IXU337" s="110"/>
      <c r="IXV337" s="110"/>
      <c r="IXW337" s="110"/>
      <c r="IXX337" s="110"/>
      <c r="IXY337" s="110"/>
      <c r="IXZ337" s="110"/>
      <c r="IYA337" s="110"/>
      <c r="IYB337" s="110"/>
      <c r="IYC337" s="110"/>
      <c r="IYD337" s="110"/>
      <c r="IYE337" s="110"/>
      <c r="IYF337" s="110"/>
      <c r="IYG337" s="110"/>
      <c r="IYH337" s="110"/>
      <c r="IYI337" s="110"/>
      <c r="IYJ337" s="110"/>
      <c r="IYK337" s="110"/>
      <c r="IYL337" s="110"/>
      <c r="IYM337" s="110"/>
      <c r="IYN337" s="110"/>
      <c r="IYO337" s="110"/>
      <c r="IYP337" s="110"/>
      <c r="IYQ337" s="110"/>
      <c r="IYR337" s="110"/>
      <c r="IYS337" s="110"/>
      <c r="IYT337" s="110"/>
      <c r="IYU337" s="110"/>
      <c r="IYV337" s="110"/>
      <c r="IYW337" s="110"/>
      <c r="IYX337" s="110"/>
      <c r="IYY337" s="110"/>
      <c r="IYZ337" s="110"/>
      <c r="IZA337" s="110"/>
      <c r="IZB337" s="110"/>
      <c r="IZC337" s="110"/>
      <c r="IZD337" s="110"/>
      <c r="IZE337" s="110"/>
      <c r="IZF337" s="110"/>
      <c r="IZG337" s="110"/>
      <c r="IZH337" s="110"/>
      <c r="IZI337" s="110"/>
      <c r="IZJ337" s="110"/>
      <c r="IZK337" s="110"/>
      <c r="IZL337" s="110"/>
      <c r="IZM337" s="110"/>
      <c r="IZN337" s="110"/>
      <c r="IZO337" s="110"/>
      <c r="IZP337" s="110"/>
      <c r="IZQ337" s="110"/>
      <c r="IZR337" s="110"/>
      <c r="IZS337" s="110"/>
      <c r="IZT337" s="110"/>
      <c r="IZU337" s="110"/>
      <c r="IZV337" s="110"/>
      <c r="IZW337" s="110"/>
      <c r="IZX337" s="110"/>
      <c r="IZY337" s="110"/>
      <c r="IZZ337" s="110"/>
      <c r="JAA337" s="110"/>
      <c r="JAB337" s="110"/>
      <c r="JAC337" s="110"/>
      <c r="JAD337" s="110"/>
      <c r="JAE337" s="110"/>
      <c r="JAF337" s="110"/>
      <c r="JAG337" s="110"/>
      <c r="JAH337" s="110"/>
      <c r="JAI337" s="110"/>
      <c r="JAJ337" s="110"/>
      <c r="JAK337" s="110"/>
      <c r="JAL337" s="110"/>
      <c r="JAM337" s="110"/>
      <c r="JAN337" s="110"/>
      <c r="JAO337" s="110"/>
      <c r="JAP337" s="110"/>
      <c r="JAQ337" s="110"/>
      <c r="JAR337" s="110"/>
      <c r="JAS337" s="110"/>
      <c r="JAT337" s="110"/>
      <c r="JAU337" s="110"/>
      <c r="JAV337" s="110"/>
      <c r="JAW337" s="110"/>
      <c r="JAX337" s="110"/>
      <c r="JAY337" s="110"/>
      <c r="JAZ337" s="110"/>
      <c r="JBA337" s="110"/>
      <c r="JBB337" s="110"/>
      <c r="JBC337" s="110"/>
      <c r="JBD337" s="110"/>
      <c r="JBE337" s="110"/>
      <c r="JBF337" s="110"/>
      <c r="JBG337" s="110"/>
      <c r="JBH337" s="110"/>
      <c r="JBI337" s="110"/>
      <c r="JBJ337" s="110"/>
      <c r="JBK337" s="110"/>
      <c r="JBL337" s="110"/>
      <c r="JBM337" s="110"/>
      <c r="JBN337" s="110"/>
      <c r="JBO337" s="110"/>
      <c r="JBP337" s="110"/>
      <c r="JBQ337" s="110"/>
      <c r="JBR337" s="110"/>
      <c r="JBS337" s="110"/>
      <c r="JBT337" s="110"/>
      <c r="JBU337" s="110"/>
      <c r="JBV337" s="110"/>
      <c r="JBW337" s="110"/>
      <c r="JBX337" s="110"/>
      <c r="JBY337" s="110"/>
      <c r="JBZ337" s="110"/>
      <c r="JCA337" s="110"/>
      <c r="JCB337" s="110"/>
      <c r="JCC337" s="110"/>
      <c r="JCD337" s="110"/>
      <c r="JCE337" s="110"/>
      <c r="JCF337" s="110"/>
      <c r="JCG337" s="110"/>
      <c r="JCH337" s="110"/>
      <c r="JCI337" s="110"/>
      <c r="JCJ337" s="110"/>
      <c r="JCK337" s="110"/>
      <c r="JCL337" s="110"/>
      <c r="JCM337" s="110"/>
      <c r="JCN337" s="110"/>
      <c r="JCO337" s="110"/>
      <c r="JCP337" s="110"/>
      <c r="JCQ337" s="110"/>
      <c r="JCR337" s="110"/>
      <c r="JCS337" s="110"/>
      <c r="JCT337" s="110"/>
      <c r="JCU337" s="110"/>
      <c r="JCV337" s="110"/>
      <c r="JCW337" s="110"/>
      <c r="JCX337" s="110"/>
      <c r="JCY337" s="110"/>
      <c r="JCZ337" s="110"/>
      <c r="JDA337" s="110"/>
      <c r="JDB337" s="110"/>
      <c r="JDC337" s="110"/>
      <c r="JDD337" s="110"/>
      <c r="JDE337" s="110"/>
      <c r="JDF337" s="110"/>
      <c r="JDG337" s="110"/>
      <c r="JDH337" s="110"/>
      <c r="JDI337" s="110"/>
      <c r="JDJ337" s="110"/>
      <c r="JDK337" s="110"/>
      <c r="JDL337" s="110"/>
      <c r="JDM337" s="110"/>
      <c r="JDN337" s="110"/>
      <c r="JDO337" s="110"/>
      <c r="JDP337" s="110"/>
      <c r="JDQ337" s="110"/>
      <c r="JDR337" s="110"/>
      <c r="JDS337" s="110"/>
      <c r="JDT337" s="110"/>
      <c r="JDU337" s="110"/>
      <c r="JDV337" s="110"/>
      <c r="JDW337" s="110"/>
      <c r="JDX337" s="110"/>
      <c r="JDY337" s="110"/>
      <c r="JDZ337" s="110"/>
      <c r="JEA337" s="110"/>
      <c r="JEB337" s="110"/>
      <c r="JEC337" s="110"/>
      <c r="JED337" s="110"/>
      <c r="JEE337" s="110"/>
      <c r="JEF337" s="110"/>
      <c r="JEG337" s="110"/>
      <c r="JEH337" s="110"/>
      <c r="JEI337" s="110"/>
      <c r="JEJ337" s="110"/>
      <c r="JEK337" s="110"/>
      <c r="JEL337" s="110"/>
      <c r="JEM337" s="110"/>
      <c r="JEN337" s="110"/>
      <c r="JEO337" s="110"/>
      <c r="JEP337" s="110"/>
      <c r="JEQ337" s="110"/>
      <c r="JER337" s="110"/>
      <c r="JES337" s="110"/>
      <c r="JET337" s="110"/>
      <c r="JEU337" s="110"/>
      <c r="JEV337" s="110"/>
      <c r="JEW337" s="110"/>
      <c r="JEX337" s="110"/>
      <c r="JEY337" s="110"/>
      <c r="JEZ337" s="110"/>
      <c r="JFA337" s="110"/>
      <c r="JFB337" s="110"/>
      <c r="JFC337" s="110"/>
      <c r="JFD337" s="110"/>
      <c r="JFE337" s="110"/>
      <c r="JFF337" s="110"/>
      <c r="JFG337" s="110"/>
      <c r="JFH337" s="110"/>
      <c r="JFI337" s="110"/>
      <c r="JFJ337" s="110"/>
      <c r="JFK337" s="110"/>
      <c r="JFL337" s="110"/>
      <c r="JFM337" s="110"/>
      <c r="JFN337" s="110"/>
      <c r="JFO337" s="110"/>
      <c r="JFP337" s="110"/>
      <c r="JFQ337" s="110"/>
      <c r="JFR337" s="110"/>
      <c r="JFS337" s="110"/>
      <c r="JFT337" s="110"/>
      <c r="JFU337" s="110"/>
      <c r="JFV337" s="110"/>
      <c r="JFW337" s="110"/>
      <c r="JFX337" s="110"/>
      <c r="JFY337" s="110"/>
      <c r="JFZ337" s="110"/>
      <c r="JGA337" s="110"/>
      <c r="JGB337" s="110"/>
      <c r="JGC337" s="110"/>
      <c r="JGD337" s="110"/>
      <c r="JGE337" s="110"/>
      <c r="JGF337" s="110"/>
      <c r="JGG337" s="110"/>
      <c r="JGH337" s="110"/>
      <c r="JGI337" s="110"/>
      <c r="JGJ337" s="110"/>
      <c r="JGK337" s="110"/>
      <c r="JGL337" s="110"/>
      <c r="JGM337" s="110"/>
      <c r="JGN337" s="110"/>
      <c r="JGO337" s="110"/>
      <c r="JGP337" s="110"/>
      <c r="JGQ337" s="110"/>
      <c r="JGR337" s="110"/>
      <c r="JGS337" s="110"/>
      <c r="JGT337" s="110"/>
      <c r="JGU337" s="110"/>
      <c r="JGV337" s="110"/>
      <c r="JGW337" s="110"/>
      <c r="JGX337" s="110"/>
      <c r="JGY337" s="110"/>
      <c r="JGZ337" s="110"/>
      <c r="JHA337" s="110"/>
      <c r="JHB337" s="110"/>
      <c r="JHC337" s="110"/>
      <c r="JHD337" s="110"/>
      <c r="JHE337" s="110"/>
      <c r="JHF337" s="110"/>
      <c r="JHG337" s="110"/>
      <c r="JHH337" s="110"/>
      <c r="JHI337" s="110"/>
      <c r="JHJ337" s="110"/>
      <c r="JHK337" s="110"/>
      <c r="JHL337" s="110"/>
      <c r="JHM337" s="110"/>
      <c r="JHN337" s="110"/>
      <c r="JHO337" s="110"/>
      <c r="JHP337" s="110"/>
      <c r="JHQ337" s="110"/>
      <c r="JHR337" s="110"/>
      <c r="JHS337" s="110"/>
      <c r="JHT337" s="110"/>
      <c r="JHU337" s="110"/>
      <c r="JHV337" s="110"/>
      <c r="JHW337" s="110"/>
      <c r="JHX337" s="110"/>
      <c r="JHY337" s="110"/>
      <c r="JHZ337" s="110"/>
      <c r="JIA337" s="110"/>
      <c r="JIB337" s="110"/>
      <c r="JIC337" s="110"/>
      <c r="JID337" s="110"/>
      <c r="JIE337" s="110"/>
      <c r="JIF337" s="110"/>
      <c r="JIG337" s="110"/>
      <c r="JIH337" s="110"/>
      <c r="JII337" s="110"/>
      <c r="JIJ337" s="110"/>
      <c r="JIK337" s="110"/>
      <c r="JIL337" s="110"/>
      <c r="JIM337" s="110"/>
      <c r="JIN337" s="110"/>
      <c r="JIO337" s="110"/>
      <c r="JIP337" s="110"/>
      <c r="JIQ337" s="110"/>
      <c r="JIR337" s="110"/>
      <c r="JIS337" s="110"/>
      <c r="JIT337" s="110"/>
      <c r="JIU337" s="110"/>
      <c r="JIV337" s="110"/>
      <c r="JIW337" s="110"/>
      <c r="JIX337" s="110"/>
      <c r="JIY337" s="110"/>
      <c r="JIZ337" s="110"/>
      <c r="JJA337" s="110"/>
      <c r="JJB337" s="110"/>
      <c r="JJC337" s="110"/>
      <c r="JJD337" s="110"/>
      <c r="JJE337" s="110"/>
      <c r="JJF337" s="110"/>
      <c r="JJG337" s="110"/>
      <c r="JJH337" s="110"/>
      <c r="JJI337" s="110"/>
      <c r="JJJ337" s="110"/>
      <c r="JJK337" s="110"/>
      <c r="JJL337" s="110"/>
      <c r="JJM337" s="110"/>
      <c r="JJN337" s="110"/>
      <c r="JJO337" s="110"/>
      <c r="JJP337" s="110"/>
      <c r="JJQ337" s="110"/>
      <c r="JJR337" s="110"/>
      <c r="JJS337" s="110"/>
      <c r="JJT337" s="110"/>
      <c r="JJU337" s="110"/>
      <c r="JJV337" s="110"/>
      <c r="JJW337" s="110"/>
      <c r="JJX337" s="110"/>
      <c r="JJY337" s="110"/>
      <c r="JJZ337" s="110"/>
      <c r="JKA337" s="110"/>
      <c r="JKB337" s="110"/>
      <c r="JKC337" s="110"/>
      <c r="JKD337" s="110"/>
      <c r="JKE337" s="110"/>
      <c r="JKF337" s="110"/>
      <c r="JKG337" s="110"/>
      <c r="JKH337" s="110"/>
      <c r="JKI337" s="110"/>
      <c r="JKJ337" s="110"/>
      <c r="JKK337" s="110"/>
      <c r="JKL337" s="110"/>
      <c r="JKM337" s="110"/>
      <c r="JKN337" s="110"/>
      <c r="JKO337" s="110"/>
      <c r="JKP337" s="110"/>
      <c r="JKQ337" s="110"/>
      <c r="JKR337" s="110"/>
      <c r="JKS337" s="110"/>
      <c r="JKT337" s="110"/>
      <c r="JKU337" s="110"/>
      <c r="JKV337" s="110"/>
      <c r="JKW337" s="110"/>
      <c r="JKX337" s="110"/>
      <c r="JKY337" s="110"/>
      <c r="JKZ337" s="110"/>
      <c r="JLA337" s="110"/>
      <c r="JLB337" s="110"/>
      <c r="JLC337" s="110"/>
      <c r="JLD337" s="110"/>
      <c r="JLE337" s="110"/>
      <c r="JLF337" s="110"/>
      <c r="JLG337" s="110"/>
      <c r="JLH337" s="110"/>
      <c r="JLI337" s="110"/>
      <c r="JLJ337" s="110"/>
      <c r="JLK337" s="110"/>
      <c r="JLL337" s="110"/>
      <c r="JLM337" s="110"/>
      <c r="JLN337" s="110"/>
      <c r="JLO337" s="110"/>
      <c r="JLP337" s="110"/>
      <c r="JLQ337" s="110"/>
      <c r="JLR337" s="110"/>
      <c r="JLS337" s="110"/>
      <c r="JLT337" s="110"/>
      <c r="JLU337" s="110"/>
      <c r="JLV337" s="110"/>
      <c r="JLW337" s="110"/>
      <c r="JLX337" s="110"/>
      <c r="JLY337" s="110"/>
      <c r="JLZ337" s="110"/>
      <c r="JMA337" s="110"/>
      <c r="JMB337" s="110"/>
      <c r="JMC337" s="110"/>
      <c r="JMD337" s="110"/>
      <c r="JME337" s="110"/>
      <c r="JMF337" s="110"/>
      <c r="JMG337" s="110"/>
      <c r="JMH337" s="110"/>
      <c r="JMI337" s="110"/>
      <c r="JMJ337" s="110"/>
      <c r="JMK337" s="110"/>
      <c r="JML337" s="110"/>
      <c r="JMM337" s="110"/>
      <c r="JMN337" s="110"/>
      <c r="JMO337" s="110"/>
      <c r="JMP337" s="110"/>
      <c r="JMQ337" s="110"/>
      <c r="JMR337" s="110"/>
      <c r="JMS337" s="110"/>
      <c r="JMT337" s="110"/>
      <c r="JMU337" s="110"/>
      <c r="JMV337" s="110"/>
      <c r="JMW337" s="110"/>
      <c r="JMX337" s="110"/>
      <c r="JMY337" s="110"/>
      <c r="JMZ337" s="110"/>
      <c r="JNA337" s="110"/>
      <c r="JNB337" s="110"/>
      <c r="JNC337" s="110"/>
      <c r="JND337" s="110"/>
      <c r="JNE337" s="110"/>
      <c r="JNF337" s="110"/>
      <c r="JNG337" s="110"/>
      <c r="JNH337" s="110"/>
      <c r="JNI337" s="110"/>
      <c r="JNJ337" s="110"/>
      <c r="JNK337" s="110"/>
      <c r="JNL337" s="110"/>
      <c r="JNM337" s="110"/>
      <c r="JNN337" s="110"/>
      <c r="JNO337" s="110"/>
      <c r="JNP337" s="110"/>
      <c r="JNQ337" s="110"/>
      <c r="JNR337" s="110"/>
      <c r="JNS337" s="110"/>
      <c r="JNT337" s="110"/>
      <c r="JNU337" s="110"/>
      <c r="JNV337" s="110"/>
      <c r="JNW337" s="110"/>
      <c r="JNX337" s="110"/>
      <c r="JNY337" s="110"/>
      <c r="JNZ337" s="110"/>
      <c r="JOA337" s="110"/>
      <c r="JOB337" s="110"/>
      <c r="JOC337" s="110"/>
      <c r="JOD337" s="110"/>
      <c r="JOE337" s="110"/>
      <c r="JOF337" s="110"/>
      <c r="JOG337" s="110"/>
      <c r="JOH337" s="110"/>
      <c r="JOI337" s="110"/>
      <c r="JOJ337" s="110"/>
      <c r="JOK337" s="110"/>
      <c r="JOL337" s="110"/>
      <c r="JOM337" s="110"/>
      <c r="JON337" s="110"/>
      <c r="JOO337" s="110"/>
      <c r="JOP337" s="110"/>
      <c r="JOQ337" s="110"/>
      <c r="JOR337" s="110"/>
      <c r="JOS337" s="110"/>
      <c r="JOT337" s="110"/>
      <c r="JOU337" s="110"/>
      <c r="JOV337" s="110"/>
      <c r="JOW337" s="110"/>
      <c r="JOX337" s="110"/>
      <c r="JOY337" s="110"/>
      <c r="JOZ337" s="110"/>
      <c r="JPA337" s="110"/>
      <c r="JPB337" s="110"/>
      <c r="JPC337" s="110"/>
      <c r="JPD337" s="110"/>
      <c r="JPE337" s="110"/>
      <c r="JPF337" s="110"/>
      <c r="JPG337" s="110"/>
      <c r="JPH337" s="110"/>
      <c r="JPI337" s="110"/>
      <c r="JPJ337" s="110"/>
      <c r="JPK337" s="110"/>
      <c r="JPL337" s="110"/>
      <c r="JPM337" s="110"/>
      <c r="JPN337" s="110"/>
      <c r="JPO337" s="110"/>
      <c r="JPP337" s="110"/>
      <c r="JPQ337" s="110"/>
      <c r="JPR337" s="110"/>
      <c r="JPS337" s="110"/>
      <c r="JPT337" s="110"/>
      <c r="JPU337" s="110"/>
      <c r="JPV337" s="110"/>
      <c r="JPW337" s="110"/>
      <c r="JPX337" s="110"/>
      <c r="JPY337" s="110"/>
      <c r="JPZ337" s="110"/>
      <c r="JQA337" s="110"/>
      <c r="JQB337" s="110"/>
      <c r="JQC337" s="110"/>
      <c r="JQD337" s="110"/>
      <c r="JQE337" s="110"/>
      <c r="JQF337" s="110"/>
      <c r="JQG337" s="110"/>
      <c r="JQH337" s="110"/>
      <c r="JQI337" s="110"/>
      <c r="JQJ337" s="110"/>
      <c r="JQK337" s="110"/>
      <c r="JQL337" s="110"/>
      <c r="JQM337" s="110"/>
      <c r="JQN337" s="110"/>
      <c r="JQO337" s="110"/>
      <c r="JQP337" s="110"/>
      <c r="JQQ337" s="110"/>
      <c r="JQR337" s="110"/>
      <c r="JQS337" s="110"/>
      <c r="JQT337" s="110"/>
      <c r="JQU337" s="110"/>
      <c r="JQV337" s="110"/>
      <c r="JQW337" s="110"/>
      <c r="JQX337" s="110"/>
      <c r="JQY337" s="110"/>
      <c r="JQZ337" s="110"/>
      <c r="JRA337" s="110"/>
      <c r="JRB337" s="110"/>
      <c r="JRC337" s="110"/>
      <c r="JRD337" s="110"/>
      <c r="JRE337" s="110"/>
      <c r="JRF337" s="110"/>
      <c r="JRG337" s="110"/>
      <c r="JRH337" s="110"/>
      <c r="JRI337" s="110"/>
      <c r="JRJ337" s="110"/>
      <c r="JRK337" s="110"/>
      <c r="JRL337" s="110"/>
      <c r="JRM337" s="110"/>
      <c r="JRN337" s="110"/>
      <c r="JRO337" s="110"/>
      <c r="JRP337" s="110"/>
      <c r="JRQ337" s="110"/>
      <c r="JRR337" s="110"/>
      <c r="JRS337" s="110"/>
      <c r="JRT337" s="110"/>
      <c r="JRU337" s="110"/>
      <c r="JRV337" s="110"/>
      <c r="JRW337" s="110"/>
      <c r="JRX337" s="110"/>
      <c r="JRY337" s="110"/>
      <c r="JRZ337" s="110"/>
      <c r="JSA337" s="110"/>
      <c r="JSB337" s="110"/>
      <c r="JSC337" s="110"/>
      <c r="JSD337" s="110"/>
      <c r="JSE337" s="110"/>
      <c r="JSF337" s="110"/>
      <c r="JSG337" s="110"/>
      <c r="JSH337" s="110"/>
      <c r="JSI337" s="110"/>
      <c r="JSJ337" s="110"/>
      <c r="JSK337" s="110"/>
      <c r="JSL337" s="110"/>
      <c r="JSM337" s="110"/>
      <c r="JSN337" s="110"/>
      <c r="JSO337" s="110"/>
      <c r="JSP337" s="110"/>
      <c r="JSQ337" s="110"/>
      <c r="JSR337" s="110"/>
      <c r="JSS337" s="110"/>
      <c r="JST337" s="110"/>
      <c r="JSU337" s="110"/>
      <c r="JSV337" s="110"/>
      <c r="JSW337" s="110"/>
      <c r="JSX337" s="110"/>
      <c r="JSY337" s="110"/>
      <c r="JSZ337" s="110"/>
      <c r="JTA337" s="110"/>
      <c r="JTB337" s="110"/>
      <c r="JTC337" s="110"/>
      <c r="JTD337" s="110"/>
      <c r="JTE337" s="110"/>
      <c r="JTF337" s="110"/>
      <c r="JTG337" s="110"/>
      <c r="JTH337" s="110"/>
      <c r="JTI337" s="110"/>
      <c r="JTJ337" s="110"/>
      <c r="JTK337" s="110"/>
      <c r="JTL337" s="110"/>
      <c r="JTM337" s="110"/>
      <c r="JTN337" s="110"/>
      <c r="JTO337" s="110"/>
      <c r="JTP337" s="110"/>
      <c r="JTQ337" s="110"/>
      <c r="JTR337" s="110"/>
      <c r="JTS337" s="110"/>
      <c r="JTT337" s="110"/>
      <c r="JTU337" s="110"/>
      <c r="JTV337" s="110"/>
      <c r="JTW337" s="110"/>
      <c r="JTX337" s="110"/>
      <c r="JTY337" s="110"/>
      <c r="JTZ337" s="110"/>
      <c r="JUA337" s="110"/>
      <c r="JUB337" s="110"/>
      <c r="JUC337" s="110"/>
      <c r="JUD337" s="110"/>
      <c r="JUE337" s="110"/>
      <c r="JUF337" s="110"/>
      <c r="JUG337" s="110"/>
      <c r="JUH337" s="110"/>
      <c r="JUI337" s="110"/>
      <c r="JUJ337" s="110"/>
      <c r="JUK337" s="110"/>
      <c r="JUL337" s="110"/>
      <c r="JUM337" s="110"/>
      <c r="JUN337" s="110"/>
      <c r="JUO337" s="110"/>
      <c r="JUP337" s="110"/>
      <c r="JUQ337" s="110"/>
      <c r="JUR337" s="110"/>
      <c r="JUS337" s="110"/>
      <c r="JUT337" s="110"/>
      <c r="JUU337" s="110"/>
      <c r="JUV337" s="110"/>
      <c r="JUW337" s="110"/>
      <c r="JUX337" s="110"/>
      <c r="JUY337" s="110"/>
      <c r="JUZ337" s="110"/>
      <c r="JVA337" s="110"/>
      <c r="JVB337" s="110"/>
      <c r="JVC337" s="110"/>
      <c r="JVD337" s="110"/>
      <c r="JVE337" s="110"/>
      <c r="JVF337" s="110"/>
      <c r="JVG337" s="110"/>
      <c r="JVH337" s="110"/>
      <c r="JVI337" s="110"/>
      <c r="JVJ337" s="110"/>
      <c r="JVK337" s="110"/>
      <c r="JVL337" s="110"/>
      <c r="JVM337" s="110"/>
      <c r="JVN337" s="110"/>
      <c r="JVO337" s="110"/>
      <c r="JVP337" s="110"/>
      <c r="JVQ337" s="110"/>
      <c r="JVR337" s="110"/>
      <c r="JVS337" s="110"/>
      <c r="JVT337" s="110"/>
      <c r="JVU337" s="110"/>
      <c r="JVV337" s="110"/>
      <c r="JVW337" s="110"/>
      <c r="JVX337" s="110"/>
      <c r="JVY337" s="110"/>
      <c r="JVZ337" s="110"/>
      <c r="JWA337" s="110"/>
      <c r="JWB337" s="110"/>
      <c r="JWC337" s="110"/>
      <c r="JWD337" s="110"/>
      <c r="JWE337" s="110"/>
      <c r="JWF337" s="110"/>
      <c r="JWG337" s="110"/>
      <c r="JWH337" s="110"/>
      <c r="JWI337" s="110"/>
      <c r="JWJ337" s="110"/>
      <c r="JWK337" s="110"/>
      <c r="JWL337" s="110"/>
      <c r="JWM337" s="110"/>
      <c r="JWN337" s="110"/>
      <c r="JWO337" s="110"/>
      <c r="JWP337" s="110"/>
      <c r="JWQ337" s="110"/>
      <c r="JWR337" s="110"/>
      <c r="JWS337" s="110"/>
      <c r="JWT337" s="110"/>
      <c r="JWU337" s="110"/>
      <c r="JWV337" s="110"/>
      <c r="JWW337" s="110"/>
      <c r="JWX337" s="110"/>
      <c r="JWY337" s="110"/>
      <c r="JWZ337" s="110"/>
      <c r="JXA337" s="110"/>
      <c r="JXB337" s="110"/>
      <c r="JXC337" s="110"/>
      <c r="JXD337" s="110"/>
      <c r="JXE337" s="110"/>
      <c r="JXF337" s="110"/>
      <c r="JXG337" s="110"/>
      <c r="JXH337" s="110"/>
      <c r="JXI337" s="110"/>
      <c r="JXJ337" s="110"/>
      <c r="JXK337" s="110"/>
      <c r="JXL337" s="110"/>
      <c r="JXM337" s="110"/>
      <c r="JXN337" s="110"/>
      <c r="JXO337" s="110"/>
      <c r="JXP337" s="110"/>
      <c r="JXQ337" s="110"/>
      <c r="JXR337" s="110"/>
      <c r="JXS337" s="110"/>
      <c r="JXT337" s="110"/>
      <c r="JXU337" s="110"/>
      <c r="JXV337" s="110"/>
      <c r="JXW337" s="110"/>
      <c r="JXX337" s="110"/>
      <c r="JXY337" s="110"/>
      <c r="JXZ337" s="110"/>
      <c r="JYA337" s="110"/>
      <c r="JYB337" s="110"/>
      <c r="JYC337" s="110"/>
      <c r="JYD337" s="110"/>
      <c r="JYE337" s="110"/>
      <c r="JYF337" s="110"/>
      <c r="JYG337" s="110"/>
      <c r="JYH337" s="110"/>
      <c r="JYI337" s="110"/>
      <c r="JYJ337" s="110"/>
      <c r="JYK337" s="110"/>
      <c r="JYL337" s="110"/>
      <c r="JYM337" s="110"/>
      <c r="JYN337" s="110"/>
      <c r="JYO337" s="110"/>
      <c r="JYP337" s="110"/>
      <c r="JYQ337" s="110"/>
      <c r="JYR337" s="110"/>
      <c r="JYS337" s="110"/>
      <c r="JYT337" s="110"/>
      <c r="JYU337" s="110"/>
      <c r="JYV337" s="110"/>
      <c r="JYW337" s="110"/>
      <c r="JYX337" s="110"/>
      <c r="JYY337" s="110"/>
      <c r="JYZ337" s="110"/>
      <c r="JZA337" s="110"/>
      <c r="JZB337" s="110"/>
      <c r="JZC337" s="110"/>
      <c r="JZD337" s="110"/>
      <c r="JZE337" s="110"/>
      <c r="JZF337" s="110"/>
      <c r="JZG337" s="110"/>
      <c r="JZH337" s="110"/>
      <c r="JZI337" s="110"/>
      <c r="JZJ337" s="110"/>
      <c r="JZK337" s="110"/>
      <c r="JZL337" s="110"/>
      <c r="JZM337" s="110"/>
      <c r="JZN337" s="110"/>
      <c r="JZO337" s="110"/>
      <c r="JZP337" s="110"/>
      <c r="JZQ337" s="110"/>
      <c r="JZR337" s="110"/>
      <c r="JZS337" s="110"/>
      <c r="JZT337" s="110"/>
      <c r="JZU337" s="110"/>
      <c r="JZV337" s="110"/>
      <c r="JZW337" s="110"/>
      <c r="JZX337" s="110"/>
      <c r="JZY337" s="110"/>
      <c r="JZZ337" s="110"/>
      <c r="KAA337" s="110"/>
      <c r="KAB337" s="110"/>
      <c r="KAC337" s="110"/>
      <c r="KAD337" s="110"/>
      <c r="KAE337" s="110"/>
      <c r="KAF337" s="110"/>
      <c r="KAG337" s="110"/>
      <c r="KAH337" s="110"/>
      <c r="KAI337" s="110"/>
      <c r="KAJ337" s="110"/>
      <c r="KAK337" s="110"/>
      <c r="KAL337" s="110"/>
      <c r="KAM337" s="110"/>
      <c r="KAN337" s="110"/>
      <c r="KAO337" s="110"/>
      <c r="KAP337" s="110"/>
      <c r="KAQ337" s="110"/>
      <c r="KAR337" s="110"/>
      <c r="KAS337" s="110"/>
      <c r="KAT337" s="110"/>
      <c r="KAU337" s="110"/>
      <c r="KAV337" s="110"/>
      <c r="KAW337" s="110"/>
      <c r="KAX337" s="110"/>
      <c r="KAY337" s="110"/>
      <c r="KAZ337" s="110"/>
      <c r="KBA337" s="110"/>
      <c r="KBB337" s="110"/>
      <c r="KBC337" s="110"/>
      <c r="KBD337" s="110"/>
      <c r="KBE337" s="110"/>
      <c r="KBF337" s="110"/>
      <c r="KBG337" s="110"/>
      <c r="KBH337" s="110"/>
      <c r="KBI337" s="110"/>
      <c r="KBJ337" s="110"/>
      <c r="KBK337" s="110"/>
      <c r="KBL337" s="110"/>
      <c r="KBM337" s="110"/>
      <c r="KBN337" s="110"/>
      <c r="KBO337" s="110"/>
      <c r="KBP337" s="110"/>
      <c r="KBQ337" s="110"/>
      <c r="KBR337" s="110"/>
      <c r="KBS337" s="110"/>
      <c r="KBT337" s="110"/>
      <c r="KBU337" s="110"/>
      <c r="KBV337" s="110"/>
      <c r="KBW337" s="110"/>
      <c r="KBX337" s="110"/>
      <c r="KBY337" s="110"/>
      <c r="KBZ337" s="110"/>
      <c r="KCA337" s="110"/>
      <c r="KCB337" s="110"/>
      <c r="KCC337" s="110"/>
      <c r="KCD337" s="110"/>
      <c r="KCE337" s="110"/>
      <c r="KCF337" s="110"/>
      <c r="KCG337" s="110"/>
      <c r="KCH337" s="110"/>
      <c r="KCI337" s="110"/>
      <c r="KCJ337" s="110"/>
      <c r="KCK337" s="110"/>
      <c r="KCL337" s="110"/>
      <c r="KCM337" s="110"/>
      <c r="KCN337" s="110"/>
      <c r="KCO337" s="110"/>
      <c r="KCP337" s="110"/>
      <c r="KCQ337" s="110"/>
      <c r="KCR337" s="110"/>
      <c r="KCS337" s="110"/>
      <c r="KCT337" s="110"/>
      <c r="KCU337" s="110"/>
      <c r="KCV337" s="110"/>
      <c r="KCW337" s="110"/>
      <c r="KCX337" s="110"/>
      <c r="KCY337" s="110"/>
      <c r="KCZ337" s="110"/>
      <c r="KDA337" s="110"/>
      <c r="KDB337" s="110"/>
      <c r="KDC337" s="110"/>
      <c r="KDD337" s="110"/>
      <c r="KDE337" s="110"/>
      <c r="KDF337" s="110"/>
      <c r="KDG337" s="110"/>
      <c r="KDH337" s="110"/>
      <c r="KDI337" s="110"/>
      <c r="KDJ337" s="110"/>
      <c r="KDK337" s="110"/>
      <c r="KDL337" s="110"/>
      <c r="KDM337" s="110"/>
      <c r="KDN337" s="110"/>
      <c r="KDO337" s="110"/>
      <c r="KDP337" s="110"/>
      <c r="KDQ337" s="110"/>
      <c r="KDR337" s="110"/>
      <c r="KDS337" s="110"/>
      <c r="KDT337" s="110"/>
      <c r="KDU337" s="110"/>
      <c r="KDV337" s="110"/>
      <c r="KDW337" s="110"/>
      <c r="KDX337" s="110"/>
      <c r="KDY337" s="110"/>
      <c r="KDZ337" s="110"/>
      <c r="KEA337" s="110"/>
      <c r="KEB337" s="110"/>
      <c r="KEC337" s="110"/>
      <c r="KED337" s="110"/>
      <c r="KEE337" s="110"/>
      <c r="KEF337" s="110"/>
      <c r="KEG337" s="110"/>
      <c r="KEH337" s="110"/>
      <c r="KEI337" s="110"/>
      <c r="KEJ337" s="110"/>
      <c r="KEK337" s="110"/>
      <c r="KEL337" s="110"/>
      <c r="KEM337" s="110"/>
      <c r="KEN337" s="110"/>
      <c r="KEO337" s="110"/>
      <c r="KEP337" s="110"/>
      <c r="KEQ337" s="110"/>
      <c r="KER337" s="110"/>
      <c r="KES337" s="110"/>
      <c r="KET337" s="110"/>
      <c r="KEU337" s="110"/>
      <c r="KEV337" s="110"/>
      <c r="KEW337" s="110"/>
      <c r="KEX337" s="110"/>
      <c r="KEY337" s="110"/>
      <c r="KEZ337" s="110"/>
      <c r="KFA337" s="110"/>
      <c r="KFB337" s="110"/>
      <c r="KFC337" s="110"/>
      <c r="KFD337" s="110"/>
      <c r="KFE337" s="110"/>
      <c r="KFF337" s="110"/>
      <c r="KFG337" s="110"/>
      <c r="KFH337" s="110"/>
      <c r="KFI337" s="110"/>
      <c r="KFJ337" s="110"/>
      <c r="KFK337" s="110"/>
      <c r="KFL337" s="110"/>
      <c r="KFM337" s="110"/>
      <c r="KFN337" s="110"/>
      <c r="KFO337" s="110"/>
      <c r="KFP337" s="110"/>
      <c r="KFQ337" s="110"/>
      <c r="KFR337" s="110"/>
      <c r="KFS337" s="110"/>
      <c r="KFT337" s="110"/>
      <c r="KFU337" s="110"/>
      <c r="KFV337" s="110"/>
      <c r="KFW337" s="110"/>
      <c r="KFX337" s="110"/>
      <c r="KFY337" s="110"/>
      <c r="KFZ337" s="110"/>
      <c r="KGA337" s="110"/>
      <c r="KGB337" s="110"/>
      <c r="KGC337" s="110"/>
      <c r="KGD337" s="110"/>
      <c r="KGE337" s="110"/>
      <c r="KGF337" s="110"/>
      <c r="KGG337" s="110"/>
      <c r="KGH337" s="110"/>
      <c r="KGI337" s="110"/>
      <c r="KGJ337" s="110"/>
      <c r="KGK337" s="110"/>
      <c r="KGL337" s="110"/>
      <c r="KGM337" s="110"/>
      <c r="KGN337" s="110"/>
      <c r="KGO337" s="110"/>
      <c r="KGP337" s="110"/>
      <c r="KGQ337" s="110"/>
      <c r="KGR337" s="110"/>
      <c r="KGS337" s="110"/>
      <c r="KGT337" s="110"/>
      <c r="KGU337" s="110"/>
      <c r="KGV337" s="110"/>
      <c r="KGW337" s="110"/>
      <c r="KGX337" s="110"/>
      <c r="KGY337" s="110"/>
      <c r="KGZ337" s="110"/>
      <c r="KHA337" s="110"/>
      <c r="KHB337" s="110"/>
      <c r="KHC337" s="110"/>
      <c r="KHD337" s="110"/>
      <c r="KHE337" s="110"/>
      <c r="KHF337" s="110"/>
      <c r="KHG337" s="110"/>
      <c r="KHH337" s="110"/>
      <c r="KHI337" s="110"/>
      <c r="KHJ337" s="110"/>
      <c r="KHK337" s="110"/>
      <c r="KHL337" s="110"/>
      <c r="KHM337" s="110"/>
      <c r="KHN337" s="110"/>
      <c r="KHO337" s="110"/>
      <c r="KHP337" s="110"/>
      <c r="KHQ337" s="110"/>
      <c r="KHR337" s="110"/>
      <c r="KHS337" s="110"/>
      <c r="KHT337" s="110"/>
      <c r="KHU337" s="110"/>
      <c r="KHV337" s="110"/>
      <c r="KHW337" s="110"/>
      <c r="KHX337" s="110"/>
      <c r="KHY337" s="110"/>
      <c r="KHZ337" s="110"/>
      <c r="KIA337" s="110"/>
      <c r="KIB337" s="110"/>
      <c r="KIC337" s="110"/>
      <c r="KID337" s="110"/>
      <c r="KIE337" s="110"/>
      <c r="KIF337" s="110"/>
      <c r="KIG337" s="110"/>
      <c r="KIH337" s="110"/>
      <c r="KII337" s="110"/>
      <c r="KIJ337" s="110"/>
      <c r="KIK337" s="110"/>
      <c r="KIL337" s="110"/>
      <c r="KIM337" s="110"/>
      <c r="KIN337" s="110"/>
      <c r="KIO337" s="110"/>
      <c r="KIP337" s="110"/>
      <c r="KIQ337" s="110"/>
      <c r="KIR337" s="110"/>
      <c r="KIS337" s="110"/>
      <c r="KIT337" s="110"/>
      <c r="KIU337" s="110"/>
      <c r="KIV337" s="110"/>
      <c r="KIW337" s="110"/>
      <c r="KIX337" s="110"/>
      <c r="KIY337" s="110"/>
      <c r="KIZ337" s="110"/>
      <c r="KJA337" s="110"/>
      <c r="KJB337" s="110"/>
      <c r="KJC337" s="110"/>
      <c r="KJD337" s="110"/>
      <c r="KJE337" s="110"/>
      <c r="KJF337" s="110"/>
      <c r="KJG337" s="110"/>
      <c r="KJH337" s="110"/>
      <c r="KJI337" s="110"/>
      <c r="KJJ337" s="110"/>
      <c r="KJK337" s="110"/>
      <c r="KJL337" s="110"/>
      <c r="KJM337" s="110"/>
      <c r="KJN337" s="110"/>
      <c r="KJO337" s="110"/>
      <c r="KJP337" s="110"/>
      <c r="KJQ337" s="110"/>
      <c r="KJR337" s="110"/>
      <c r="KJS337" s="110"/>
      <c r="KJT337" s="110"/>
      <c r="KJU337" s="110"/>
      <c r="KJV337" s="110"/>
      <c r="KJW337" s="110"/>
      <c r="KJX337" s="110"/>
      <c r="KJY337" s="110"/>
      <c r="KJZ337" s="110"/>
      <c r="KKA337" s="110"/>
      <c r="KKB337" s="110"/>
      <c r="KKC337" s="110"/>
      <c r="KKD337" s="110"/>
      <c r="KKE337" s="110"/>
      <c r="KKF337" s="110"/>
      <c r="KKG337" s="110"/>
      <c r="KKH337" s="110"/>
      <c r="KKI337" s="110"/>
      <c r="KKJ337" s="110"/>
      <c r="KKK337" s="110"/>
      <c r="KKL337" s="110"/>
      <c r="KKM337" s="110"/>
      <c r="KKN337" s="110"/>
      <c r="KKO337" s="110"/>
      <c r="KKP337" s="110"/>
      <c r="KKQ337" s="110"/>
      <c r="KKR337" s="110"/>
      <c r="KKS337" s="110"/>
      <c r="KKT337" s="110"/>
      <c r="KKU337" s="110"/>
      <c r="KKV337" s="110"/>
      <c r="KKW337" s="110"/>
      <c r="KKX337" s="110"/>
      <c r="KKY337" s="110"/>
      <c r="KKZ337" s="110"/>
      <c r="KLA337" s="110"/>
      <c r="KLB337" s="110"/>
      <c r="KLC337" s="110"/>
      <c r="KLD337" s="110"/>
      <c r="KLE337" s="110"/>
      <c r="KLF337" s="110"/>
      <c r="KLG337" s="110"/>
      <c r="KLH337" s="110"/>
      <c r="KLI337" s="110"/>
      <c r="KLJ337" s="110"/>
      <c r="KLK337" s="110"/>
      <c r="KLL337" s="110"/>
      <c r="KLM337" s="110"/>
      <c r="KLN337" s="110"/>
      <c r="KLO337" s="110"/>
      <c r="KLP337" s="110"/>
      <c r="KLQ337" s="110"/>
      <c r="KLR337" s="110"/>
      <c r="KLS337" s="110"/>
      <c r="KLT337" s="110"/>
      <c r="KLU337" s="110"/>
      <c r="KLV337" s="110"/>
      <c r="KLW337" s="110"/>
      <c r="KLX337" s="110"/>
      <c r="KLY337" s="110"/>
      <c r="KLZ337" s="110"/>
      <c r="KMA337" s="110"/>
      <c r="KMB337" s="110"/>
      <c r="KMC337" s="110"/>
      <c r="KMD337" s="110"/>
      <c r="KME337" s="110"/>
      <c r="KMF337" s="110"/>
      <c r="KMG337" s="110"/>
      <c r="KMH337" s="110"/>
      <c r="KMI337" s="110"/>
      <c r="KMJ337" s="110"/>
      <c r="KMK337" s="110"/>
      <c r="KML337" s="110"/>
      <c r="KMM337" s="110"/>
      <c r="KMN337" s="110"/>
      <c r="KMO337" s="110"/>
      <c r="KMP337" s="110"/>
      <c r="KMQ337" s="110"/>
      <c r="KMR337" s="110"/>
      <c r="KMS337" s="110"/>
      <c r="KMT337" s="110"/>
      <c r="KMU337" s="110"/>
      <c r="KMV337" s="110"/>
      <c r="KMW337" s="110"/>
      <c r="KMX337" s="110"/>
      <c r="KMY337" s="110"/>
      <c r="KMZ337" s="110"/>
      <c r="KNA337" s="110"/>
      <c r="KNB337" s="110"/>
      <c r="KNC337" s="110"/>
      <c r="KND337" s="110"/>
      <c r="KNE337" s="110"/>
      <c r="KNF337" s="110"/>
      <c r="KNG337" s="110"/>
      <c r="KNH337" s="110"/>
      <c r="KNI337" s="110"/>
      <c r="KNJ337" s="110"/>
      <c r="KNK337" s="110"/>
      <c r="KNL337" s="110"/>
      <c r="KNM337" s="110"/>
      <c r="KNN337" s="110"/>
      <c r="KNO337" s="110"/>
      <c r="KNP337" s="110"/>
      <c r="KNQ337" s="110"/>
      <c r="KNR337" s="110"/>
      <c r="KNS337" s="110"/>
      <c r="KNT337" s="110"/>
      <c r="KNU337" s="110"/>
      <c r="KNV337" s="110"/>
      <c r="KNW337" s="110"/>
      <c r="KNX337" s="110"/>
      <c r="KNY337" s="110"/>
      <c r="KNZ337" s="110"/>
      <c r="KOA337" s="110"/>
      <c r="KOB337" s="110"/>
      <c r="KOC337" s="110"/>
      <c r="KOD337" s="110"/>
      <c r="KOE337" s="110"/>
      <c r="KOF337" s="110"/>
      <c r="KOG337" s="110"/>
      <c r="KOH337" s="110"/>
      <c r="KOI337" s="110"/>
      <c r="KOJ337" s="110"/>
      <c r="KOK337" s="110"/>
      <c r="KOL337" s="110"/>
      <c r="KOM337" s="110"/>
      <c r="KON337" s="110"/>
      <c r="KOO337" s="110"/>
      <c r="KOP337" s="110"/>
      <c r="KOQ337" s="110"/>
      <c r="KOR337" s="110"/>
      <c r="KOS337" s="110"/>
      <c r="KOT337" s="110"/>
      <c r="KOU337" s="110"/>
      <c r="KOV337" s="110"/>
      <c r="KOW337" s="110"/>
      <c r="KOX337" s="110"/>
      <c r="KOY337" s="110"/>
      <c r="KOZ337" s="110"/>
      <c r="KPA337" s="110"/>
      <c r="KPB337" s="110"/>
      <c r="KPC337" s="110"/>
      <c r="KPD337" s="110"/>
      <c r="KPE337" s="110"/>
      <c r="KPF337" s="110"/>
      <c r="KPG337" s="110"/>
      <c r="KPH337" s="110"/>
      <c r="KPI337" s="110"/>
      <c r="KPJ337" s="110"/>
      <c r="KPK337" s="110"/>
      <c r="KPL337" s="110"/>
      <c r="KPM337" s="110"/>
      <c r="KPN337" s="110"/>
      <c r="KPO337" s="110"/>
      <c r="KPP337" s="110"/>
      <c r="KPQ337" s="110"/>
      <c r="KPR337" s="110"/>
      <c r="KPS337" s="110"/>
      <c r="KPT337" s="110"/>
      <c r="KPU337" s="110"/>
      <c r="KPV337" s="110"/>
      <c r="KPW337" s="110"/>
      <c r="KPX337" s="110"/>
      <c r="KPY337" s="110"/>
      <c r="KPZ337" s="110"/>
      <c r="KQA337" s="110"/>
      <c r="KQB337" s="110"/>
      <c r="KQC337" s="110"/>
      <c r="KQD337" s="110"/>
      <c r="KQE337" s="110"/>
      <c r="KQF337" s="110"/>
      <c r="KQG337" s="110"/>
      <c r="KQH337" s="110"/>
      <c r="KQI337" s="110"/>
      <c r="KQJ337" s="110"/>
      <c r="KQK337" s="110"/>
      <c r="KQL337" s="110"/>
      <c r="KQM337" s="110"/>
      <c r="KQN337" s="110"/>
      <c r="KQO337" s="110"/>
      <c r="KQP337" s="110"/>
      <c r="KQQ337" s="110"/>
      <c r="KQR337" s="110"/>
      <c r="KQS337" s="110"/>
      <c r="KQT337" s="110"/>
      <c r="KQU337" s="110"/>
      <c r="KQV337" s="110"/>
      <c r="KQW337" s="110"/>
      <c r="KQX337" s="110"/>
      <c r="KQY337" s="110"/>
      <c r="KQZ337" s="110"/>
      <c r="KRA337" s="110"/>
      <c r="KRB337" s="110"/>
      <c r="KRC337" s="110"/>
      <c r="KRD337" s="110"/>
      <c r="KRE337" s="110"/>
      <c r="KRF337" s="110"/>
      <c r="KRG337" s="110"/>
      <c r="KRH337" s="110"/>
      <c r="KRI337" s="110"/>
      <c r="KRJ337" s="110"/>
      <c r="KRK337" s="110"/>
      <c r="KRL337" s="110"/>
      <c r="KRM337" s="110"/>
      <c r="KRN337" s="110"/>
      <c r="KRO337" s="110"/>
      <c r="KRP337" s="110"/>
      <c r="KRQ337" s="110"/>
      <c r="KRR337" s="110"/>
      <c r="KRS337" s="110"/>
      <c r="KRT337" s="110"/>
      <c r="KRU337" s="110"/>
      <c r="KRV337" s="110"/>
      <c r="KRW337" s="110"/>
      <c r="KRX337" s="110"/>
      <c r="KRY337" s="110"/>
      <c r="KRZ337" s="110"/>
      <c r="KSA337" s="110"/>
      <c r="KSB337" s="110"/>
      <c r="KSC337" s="110"/>
      <c r="KSD337" s="110"/>
      <c r="KSE337" s="110"/>
      <c r="KSF337" s="110"/>
      <c r="KSG337" s="110"/>
      <c r="KSH337" s="110"/>
      <c r="KSI337" s="110"/>
      <c r="KSJ337" s="110"/>
      <c r="KSK337" s="110"/>
      <c r="KSL337" s="110"/>
      <c r="KSM337" s="110"/>
      <c r="KSN337" s="110"/>
      <c r="KSO337" s="110"/>
      <c r="KSP337" s="110"/>
      <c r="KSQ337" s="110"/>
      <c r="KSR337" s="110"/>
      <c r="KSS337" s="110"/>
      <c r="KST337" s="110"/>
      <c r="KSU337" s="110"/>
      <c r="KSV337" s="110"/>
      <c r="KSW337" s="110"/>
      <c r="KSX337" s="110"/>
      <c r="KSY337" s="110"/>
      <c r="KSZ337" s="110"/>
      <c r="KTA337" s="110"/>
      <c r="KTB337" s="110"/>
      <c r="KTC337" s="110"/>
      <c r="KTD337" s="110"/>
      <c r="KTE337" s="110"/>
      <c r="KTF337" s="110"/>
      <c r="KTG337" s="110"/>
      <c r="KTH337" s="110"/>
      <c r="KTI337" s="110"/>
      <c r="KTJ337" s="110"/>
      <c r="KTK337" s="110"/>
      <c r="KTL337" s="110"/>
      <c r="KTM337" s="110"/>
      <c r="KTN337" s="110"/>
      <c r="KTO337" s="110"/>
      <c r="KTP337" s="110"/>
      <c r="KTQ337" s="110"/>
      <c r="KTR337" s="110"/>
      <c r="KTS337" s="110"/>
      <c r="KTT337" s="110"/>
      <c r="KTU337" s="110"/>
      <c r="KTV337" s="110"/>
      <c r="KTW337" s="110"/>
      <c r="KTX337" s="110"/>
      <c r="KTY337" s="110"/>
      <c r="KTZ337" s="110"/>
      <c r="KUA337" s="110"/>
      <c r="KUB337" s="110"/>
      <c r="KUC337" s="110"/>
      <c r="KUD337" s="110"/>
      <c r="KUE337" s="110"/>
      <c r="KUF337" s="110"/>
      <c r="KUG337" s="110"/>
      <c r="KUH337" s="110"/>
      <c r="KUI337" s="110"/>
      <c r="KUJ337" s="110"/>
      <c r="KUK337" s="110"/>
      <c r="KUL337" s="110"/>
      <c r="KUM337" s="110"/>
      <c r="KUN337" s="110"/>
      <c r="KUO337" s="110"/>
      <c r="KUP337" s="110"/>
      <c r="KUQ337" s="110"/>
      <c r="KUR337" s="110"/>
      <c r="KUS337" s="110"/>
      <c r="KUT337" s="110"/>
      <c r="KUU337" s="110"/>
      <c r="KUV337" s="110"/>
      <c r="KUW337" s="110"/>
      <c r="KUX337" s="110"/>
      <c r="KUY337" s="110"/>
      <c r="KUZ337" s="110"/>
      <c r="KVA337" s="110"/>
      <c r="KVB337" s="110"/>
      <c r="KVC337" s="110"/>
      <c r="KVD337" s="110"/>
      <c r="KVE337" s="110"/>
      <c r="KVF337" s="110"/>
      <c r="KVG337" s="110"/>
      <c r="KVH337" s="110"/>
      <c r="KVI337" s="110"/>
      <c r="KVJ337" s="110"/>
      <c r="KVK337" s="110"/>
      <c r="KVL337" s="110"/>
      <c r="KVM337" s="110"/>
      <c r="KVN337" s="110"/>
      <c r="KVO337" s="110"/>
      <c r="KVP337" s="110"/>
      <c r="KVQ337" s="110"/>
      <c r="KVR337" s="110"/>
      <c r="KVS337" s="110"/>
      <c r="KVT337" s="110"/>
      <c r="KVU337" s="110"/>
      <c r="KVV337" s="110"/>
      <c r="KVW337" s="110"/>
      <c r="KVX337" s="110"/>
      <c r="KVY337" s="110"/>
      <c r="KVZ337" s="110"/>
      <c r="KWA337" s="110"/>
      <c r="KWB337" s="110"/>
      <c r="KWC337" s="110"/>
      <c r="KWD337" s="110"/>
      <c r="KWE337" s="110"/>
      <c r="KWF337" s="110"/>
      <c r="KWG337" s="110"/>
      <c r="KWH337" s="110"/>
      <c r="KWI337" s="110"/>
      <c r="KWJ337" s="110"/>
      <c r="KWK337" s="110"/>
      <c r="KWL337" s="110"/>
      <c r="KWM337" s="110"/>
      <c r="KWN337" s="110"/>
      <c r="KWO337" s="110"/>
      <c r="KWP337" s="110"/>
      <c r="KWQ337" s="110"/>
      <c r="KWR337" s="110"/>
      <c r="KWS337" s="110"/>
      <c r="KWT337" s="110"/>
      <c r="KWU337" s="110"/>
      <c r="KWV337" s="110"/>
      <c r="KWW337" s="110"/>
      <c r="KWX337" s="110"/>
      <c r="KWY337" s="110"/>
      <c r="KWZ337" s="110"/>
      <c r="KXA337" s="110"/>
      <c r="KXB337" s="110"/>
      <c r="KXC337" s="110"/>
      <c r="KXD337" s="110"/>
      <c r="KXE337" s="110"/>
      <c r="KXF337" s="110"/>
      <c r="KXG337" s="110"/>
      <c r="KXH337" s="110"/>
      <c r="KXI337" s="110"/>
      <c r="KXJ337" s="110"/>
      <c r="KXK337" s="110"/>
      <c r="KXL337" s="110"/>
      <c r="KXM337" s="110"/>
      <c r="KXN337" s="110"/>
      <c r="KXO337" s="110"/>
      <c r="KXP337" s="110"/>
      <c r="KXQ337" s="110"/>
      <c r="KXR337" s="110"/>
      <c r="KXS337" s="110"/>
      <c r="KXT337" s="110"/>
      <c r="KXU337" s="110"/>
      <c r="KXV337" s="110"/>
      <c r="KXW337" s="110"/>
      <c r="KXX337" s="110"/>
      <c r="KXY337" s="110"/>
      <c r="KXZ337" s="110"/>
      <c r="KYA337" s="110"/>
      <c r="KYB337" s="110"/>
      <c r="KYC337" s="110"/>
      <c r="KYD337" s="110"/>
      <c r="KYE337" s="110"/>
      <c r="KYF337" s="110"/>
      <c r="KYG337" s="110"/>
      <c r="KYH337" s="110"/>
      <c r="KYI337" s="110"/>
      <c r="KYJ337" s="110"/>
      <c r="KYK337" s="110"/>
      <c r="KYL337" s="110"/>
      <c r="KYM337" s="110"/>
      <c r="KYN337" s="110"/>
      <c r="KYO337" s="110"/>
      <c r="KYP337" s="110"/>
      <c r="KYQ337" s="110"/>
      <c r="KYR337" s="110"/>
      <c r="KYS337" s="110"/>
      <c r="KYT337" s="110"/>
      <c r="KYU337" s="110"/>
      <c r="KYV337" s="110"/>
      <c r="KYW337" s="110"/>
      <c r="KYX337" s="110"/>
      <c r="KYY337" s="110"/>
      <c r="KYZ337" s="110"/>
      <c r="KZA337" s="110"/>
      <c r="KZB337" s="110"/>
      <c r="KZC337" s="110"/>
      <c r="KZD337" s="110"/>
      <c r="KZE337" s="110"/>
      <c r="KZF337" s="110"/>
      <c r="KZG337" s="110"/>
      <c r="KZH337" s="110"/>
      <c r="KZI337" s="110"/>
      <c r="KZJ337" s="110"/>
      <c r="KZK337" s="110"/>
      <c r="KZL337" s="110"/>
      <c r="KZM337" s="110"/>
      <c r="KZN337" s="110"/>
      <c r="KZO337" s="110"/>
      <c r="KZP337" s="110"/>
      <c r="KZQ337" s="110"/>
      <c r="KZR337" s="110"/>
      <c r="KZS337" s="110"/>
      <c r="KZT337" s="110"/>
      <c r="KZU337" s="110"/>
      <c r="KZV337" s="110"/>
      <c r="KZW337" s="110"/>
      <c r="KZX337" s="110"/>
      <c r="KZY337" s="110"/>
      <c r="KZZ337" s="110"/>
      <c r="LAA337" s="110"/>
      <c r="LAB337" s="110"/>
      <c r="LAC337" s="110"/>
      <c r="LAD337" s="110"/>
      <c r="LAE337" s="110"/>
      <c r="LAF337" s="110"/>
      <c r="LAG337" s="110"/>
      <c r="LAH337" s="110"/>
      <c r="LAI337" s="110"/>
      <c r="LAJ337" s="110"/>
      <c r="LAK337" s="110"/>
      <c r="LAL337" s="110"/>
      <c r="LAM337" s="110"/>
      <c r="LAN337" s="110"/>
      <c r="LAO337" s="110"/>
      <c r="LAP337" s="110"/>
      <c r="LAQ337" s="110"/>
      <c r="LAR337" s="110"/>
      <c r="LAS337" s="110"/>
      <c r="LAT337" s="110"/>
      <c r="LAU337" s="110"/>
      <c r="LAV337" s="110"/>
      <c r="LAW337" s="110"/>
      <c r="LAX337" s="110"/>
      <c r="LAY337" s="110"/>
      <c r="LAZ337" s="110"/>
      <c r="LBA337" s="110"/>
      <c r="LBB337" s="110"/>
      <c r="LBC337" s="110"/>
      <c r="LBD337" s="110"/>
      <c r="LBE337" s="110"/>
      <c r="LBF337" s="110"/>
      <c r="LBG337" s="110"/>
      <c r="LBH337" s="110"/>
      <c r="LBI337" s="110"/>
      <c r="LBJ337" s="110"/>
      <c r="LBK337" s="110"/>
      <c r="LBL337" s="110"/>
      <c r="LBM337" s="110"/>
      <c r="LBN337" s="110"/>
      <c r="LBO337" s="110"/>
      <c r="LBP337" s="110"/>
      <c r="LBQ337" s="110"/>
      <c r="LBR337" s="110"/>
      <c r="LBS337" s="110"/>
      <c r="LBT337" s="110"/>
      <c r="LBU337" s="110"/>
      <c r="LBV337" s="110"/>
      <c r="LBW337" s="110"/>
      <c r="LBX337" s="110"/>
      <c r="LBY337" s="110"/>
      <c r="LBZ337" s="110"/>
      <c r="LCA337" s="110"/>
      <c r="LCB337" s="110"/>
      <c r="LCC337" s="110"/>
      <c r="LCD337" s="110"/>
      <c r="LCE337" s="110"/>
      <c r="LCF337" s="110"/>
      <c r="LCG337" s="110"/>
      <c r="LCH337" s="110"/>
      <c r="LCI337" s="110"/>
      <c r="LCJ337" s="110"/>
      <c r="LCK337" s="110"/>
      <c r="LCL337" s="110"/>
      <c r="LCM337" s="110"/>
      <c r="LCN337" s="110"/>
      <c r="LCO337" s="110"/>
      <c r="LCP337" s="110"/>
      <c r="LCQ337" s="110"/>
      <c r="LCR337" s="110"/>
      <c r="LCS337" s="110"/>
      <c r="LCT337" s="110"/>
      <c r="LCU337" s="110"/>
      <c r="LCV337" s="110"/>
      <c r="LCW337" s="110"/>
      <c r="LCX337" s="110"/>
      <c r="LCY337" s="110"/>
      <c r="LCZ337" s="110"/>
      <c r="LDA337" s="110"/>
      <c r="LDB337" s="110"/>
      <c r="LDC337" s="110"/>
      <c r="LDD337" s="110"/>
      <c r="LDE337" s="110"/>
      <c r="LDF337" s="110"/>
      <c r="LDG337" s="110"/>
      <c r="LDH337" s="110"/>
      <c r="LDI337" s="110"/>
      <c r="LDJ337" s="110"/>
      <c r="LDK337" s="110"/>
      <c r="LDL337" s="110"/>
      <c r="LDM337" s="110"/>
      <c r="LDN337" s="110"/>
      <c r="LDO337" s="110"/>
      <c r="LDP337" s="110"/>
      <c r="LDQ337" s="110"/>
      <c r="LDR337" s="110"/>
      <c r="LDS337" s="110"/>
      <c r="LDT337" s="110"/>
      <c r="LDU337" s="110"/>
      <c r="LDV337" s="110"/>
      <c r="LDW337" s="110"/>
      <c r="LDX337" s="110"/>
      <c r="LDY337" s="110"/>
      <c r="LDZ337" s="110"/>
      <c r="LEA337" s="110"/>
      <c r="LEB337" s="110"/>
      <c r="LEC337" s="110"/>
      <c r="LED337" s="110"/>
      <c r="LEE337" s="110"/>
      <c r="LEF337" s="110"/>
      <c r="LEG337" s="110"/>
      <c r="LEH337" s="110"/>
      <c r="LEI337" s="110"/>
      <c r="LEJ337" s="110"/>
      <c r="LEK337" s="110"/>
      <c r="LEL337" s="110"/>
      <c r="LEM337" s="110"/>
      <c r="LEN337" s="110"/>
      <c r="LEO337" s="110"/>
      <c r="LEP337" s="110"/>
      <c r="LEQ337" s="110"/>
      <c r="LER337" s="110"/>
      <c r="LES337" s="110"/>
      <c r="LET337" s="110"/>
      <c r="LEU337" s="110"/>
      <c r="LEV337" s="110"/>
      <c r="LEW337" s="110"/>
      <c r="LEX337" s="110"/>
      <c r="LEY337" s="110"/>
      <c r="LEZ337" s="110"/>
      <c r="LFA337" s="110"/>
      <c r="LFB337" s="110"/>
      <c r="LFC337" s="110"/>
      <c r="LFD337" s="110"/>
      <c r="LFE337" s="110"/>
      <c r="LFF337" s="110"/>
      <c r="LFG337" s="110"/>
      <c r="LFH337" s="110"/>
      <c r="LFI337" s="110"/>
      <c r="LFJ337" s="110"/>
      <c r="LFK337" s="110"/>
      <c r="LFL337" s="110"/>
      <c r="LFM337" s="110"/>
      <c r="LFN337" s="110"/>
      <c r="LFO337" s="110"/>
      <c r="LFP337" s="110"/>
      <c r="LFQ337" s="110"/>
      <c r="LFR337" s="110"/>
      <c r="LFS337" s="110"/>
      <c r="LFT337" s="110"/>
      <c r="LFU337" s="110"/>
      <c r="LFV337" s="110"/>
      <c r="LFW337" s="110"/>
      <c r="LFX337" s="110"/>
      <c r="LFY337" s="110"/>
      <c r="LFZ337" s="110"/>
      <c r="LGA337" s="110"/>
      <c r="LGB337" s="110"/>
      <c r="LGC337" s="110"/>
      <c r="LGD337" s="110"/>
      <c r="LGE337" s="110"/>
      <c r="LGF337" s="110"/>
      <c r="LGG337" s="110"/>
      <c r="LGH337" s="110"/>
      <c r="LGI337" s="110"/>
      <c r="LGJ337" s="110"/>
      <c r="LGK337" s="110"/>
      <c r="LGL337" s="110"/>
      <c r="LGM337" s="110"/>
      <c r="LGN337" s="110"/>
      <c r="LGO337" s="110"/>
      <c r="LGP337" s="110"/>
      <c r="LGQ337" s="110"/>
      <c r="LGR337" s="110"/>
      <c r="LGS337" s="110"/>
      <c r="LGT337" s="110"/>
      <c r="LGU337" s="110"/>
      <c r="LGV337" s="110"/>
      <c r="LGW337" s="110"/>
      <c r="LGX337" s="110"/>
      <c r="LGY337" s="110"/>
      <c r="LGZ337" s="110"/>
      <c r="LHA337" s="110"/>
      <c r="LHB337" s="110"/>
      <c r="LHC337" s="110"/>
      <c r="LHD337" s="110"/>
      <c r="LHE337" s="110"/>
      <c r="LHF337" s="110"/>
      <c r="LHG337" s="110"/>
      <c r="LHH337" s="110"/>
      <c r="LHI337" s="110"/>
      <c r="LHJ337" s="110"/>
      <c r="LHK337" s="110"/>
      <c r="LHL337" s="110"/>
      <c r="LHM337" s="110"/>
      <c r="LHN337" s="110"/>
      <c r="LHO337" s="110"/>
      <c r="LHP337" s="110"/>
      <c r="LHQ337" s="110"/>
      <c r="LHR337" s="110"/>
      <c r="LHS337" s="110"/>
      <c r="LHT337" s="110"/>
      <c r="LHU337" s="110"/>
      <c r="LHV337" s="110"/>
      <c r="LHW337" s="110"/>
      <c r="LHX337" s="110"/>
      <c r="LHY337" s="110"/>
      <c r="LHZ337" s="110"/>
      <c r="LIA337" s="110"/>
      <c r="LIB337" s="110"/>
      <c r="LIC337" s="110"/>
      <c r="LID337" s="110"/>
      <c r="LIE337" s="110"/>
      <c r="LIF337" s="110"/>
      <c r="LIG337" s="110"/>
      <c r="LIH337" s="110"/>
      <c r="LII337" s="110"/>
      <c r="LIJ337" s="110"/>
      <c r="LIK337" s="110"/>
      <c r="LIL337" s="110"/>
      <c r="LIM337" s="110"/>
      <c r="LIN337" s="110"/>
      <c r="LIO337" s="110"/>
      <c r="LIP337" s="110"/>
      <c r="LIQ337" s="110"/>
      <c r="LIR337" s="110"/>
      <c r="LIS337" s="110"/>
      <c r="LIT337" s="110"/>
      <c r="LIU337" s="110"/>
      <c r="LIV337" s="110"/>
      <c r="LIW337" s="110"/>
      <c r="LIX337" s="110"/>
      <c r="LIY337" s="110"/>
      <c r="LIZ337" s="110"/>
      <c r="LJA337" s="110"/>
      <c r="LJB337" s="110"/>
      <c r="LJC337" s="110"/>
      <c r="LJD337" s="110"/>
      <c r="LJE337" s="110"/>
      <c r="LJF337" s="110"/>
      <c r="LJG337" s="110"/>
      <c r="LJH337" s="110"/>
      <c r="LJI337" s="110"/>
      <c r="LJJ337" s="110"/>
      <c r="LJK337" s="110"/>
      <c r="LJL337" s="110"/>
      <c r="LJM337" s="110"/>
      <c r="LJN337" s="110"/>
      <c r="LJO337" s="110"/>
      <c r="LJP337" s="110"/>
      <c r="LJQ337" s="110"/>
      <c r="LJR337" s="110"/>
      <c r="LJS337" s="110"/>
      <c r="LJT337" s="110"/>
      <c r="LJU337" s="110"/>
      <c r="LJV337" s="110"/>
      <c r="LJW337" s="110"/>
      <c r="LJX337" s="110"/>
      <c r="LJY337" s="110"/>
      <c r="LJZ337" s="110"/>
      <c r="LKA337" s="110"/>
      <c r="LKB337" s="110"/>
      <c r="LKC337" s="110"/>
      <c r="LKD337" s="110"/>
      <c r="LKE337" s="110"/>
      <c r="LKF337" s="110"/>
      <c r="LKG337" s="110"/>
      <c r="LKH337" s="110"/>
      <c r="LKI337" s="110"/>
      <c r="LKJ337" s="110"/>
      <c r="LKK337" s="110"/>
      <c r="LKL337" s="110"/>
      <c r="LKM337" s="110"/>
      <c r="LKN337" s="110"/>
      <c r="LKO337" s="110"/>
      <c r="LKP337" s="110"/>
      <c r="LKQ337" s="110"/>
      <c r="LKR337" s="110"/>
      <c r="LKS337" s="110"/>
      <c r="LKT337" s="110"/>
      <c r="LKU337" s="110"/>
      <c r="LKV337" s="110"/>
      <c r="LKW337" s="110"/>
      <c r="LKX337" s="110"/>
      <c r="LKY337" s="110"/>
      <c r="LKZ337" s="110"/>
      <c r="LLA337" s="110"/>
      <c r="LLB337" s="110"/>
      <c r="LLC337" s="110"/>
      <c r="LLD337" s="110"/>
      <c r="LLE337" s="110"/>
      <c r="LLF337" s="110"/>
      <c r="LLG337" s="110"/>
      <c r="LLH337" s="110"/>
      <c r="LLI337" s="110"/>
      <c r="LLJ337" s="110"/>
      <c r="LLK337" s="110"/>
      <c r="LLL337" s="110"/>
      <c r="LLM337" s="110"/>
      <c r="LLN337" s="110"/>
      <c r="LLO337" s="110"/>
      <c r="LLP337" s="110"/>
      <c r="LLQ337" s="110"/>
      <c r="LLR337" s="110"/>
      <c r="LLS337" s="110"/>
      <c r="LLT337" s="110"/>
      <c r="LLU337" s="110"/>
      <c r="LLV337" s="110"/>
      <c r="LLW337" s="110"/>
      <c r="LLX337" s="110"/>
      <c r="LLY337" s="110"/>
      <c r="LLZ337" s="110"/>
      <c r="LMA337" s="110"/>
      <c r="LMB337" s="110"/>
      <c r="LMC337" s="110"/>
      <c r="LMD337" s="110"/>
      <c r="LME337" s="110"/>
      <c r="LMF337" s="110"/>
      <c r="LMG337" s="110"/>
      <c r="LMH337" s="110"/>
      <c r="LMI337" s="110"/>
      <c r="LMJ337" s="110"/>
      <c r="LMK337" s="110"/>
      <c r="LML337" s="110"/>
      <c r="LMM337" s="110"/>
      <c r="LMN337" s="110"/>
      <c r="LMO337" s="110"/>
      <c r="LMP337" s="110"/>
      <c r="LMQ337" s="110"/>
      <c r="LMR337" s="110"/>
      <c r="LMS337" s="110"/>
      <c r="LMT337" s="110"/>
      <c r="LMU337" s="110"/>
      <c r="LMV337" s="110"/>
      <c r="LMW337" s="110"/>
      <c r="LMX337" s="110"/>
      <c r="LMY337" s="110"/>
      <c r="LMZ337" s="110"/>
      <c r="LNA337" s="110"/>
      <c r="LNB337" s="110"/>
      <c r="LNC337" s="110"/>
      <c r="LND337" s="110"/>
      <c r="LNE337" s="110"/>
      <c r="LNF337" s="110"/>
      <c r="LNG337" s="110"/>
      <c r="LNH337" s="110"/>
      <c r="LNI337" s="110"/>
      <c r="LNJ337" s="110"/>
      <c r="LNK337" s="110"/>
      <c r="LNL337" s="110"/>
      <c r="LNM337" s="110"/>
      <c r="LNN337" s="110"/>
      <c r="LNO337" s="110"/>
      <c r="LNP337" s="110"/>
      <c r="LNQ337" s="110"/>
      <c r="LNR337" s="110"/>
      <c r="LNS337" s="110"/>
      <c r="LNT337" s="110"/>
      <c r="LNU337" s="110"/>
      <c r="LNV337" s="110"/>
      <c r="LNW337" s="110"/>
      <c r="LNX337" s="110"/>
      <c r="LNY337" s="110"/>
      <c r="LNZ337" s="110"/>
      <c r="LOA337" s="110"/>
      <c r="LOB337" s="110"/>
      <c r="LOC337" s="110"/>
      <c r="LOD337" s="110"/>
      <c r="LOE337" s="110"/>
      <c r="LOF337" s="110"/>
      <c r="LOG337" s="110"/>
      <c r="LOH337" s="110"/>
      <c r="LOI337" s="110"/>
      <c r="LOJ337" s="110"/>
      <c r="LOK337" s="110"/>
      <c r="LOL337" s="110"/>
      <c r="LOM337" s="110"/>
      <c r="LON337" s="110"/>
      <c r="LOO337" s="110"/>
      <c r="LOP337" s="110"/>
      <c r="LOQ337" s="110"/>
      <c r="LOR337" s="110"/>
      <c r="LOS337" s="110"/>
      <c r="LOT337" s="110"/>
      <c r="LOU337" s="110"/>
      <c r="LOV337" s="110"/>
      <c r="LOW337" s="110"/>
      <c r="LOX337" s="110"/>
      <c r="LOY337" s="110"/>
      <c r="LOZ337" s="110"/>
      <c r="LPA337" s="110"/>
      <c r="LPB337" s="110"/>
      <c r="LPC337" s="110"/>
      <c r="LPD337" s="110"/>
      <c r="LPE337" s="110"/>
      <c r="LPF337" s="110"/>
      <c r="LPG337" s="110"/>
      <c r="LPH337" s="110"/>
      <c r="LPI337" s="110"/>
      <c r="LPJ337" s="110"/>
      <c r="LPK337" s="110"/>
      <c r="LPL337" s="110"/>
      <c r="LPM337" s="110"/>
      <c r="LPN337" s="110"/>
      <c r="LPO337" s="110"/>
      <c r="LPP337" s="110"/>
      <c r="LPQ337" s="110"/>
      <c r="LPR337" s="110"/>
      <c r="LPS337" s="110"/>
      <c r="LPT337" s="110"/>
      <c r="LPU337" s="110"/>
      <c r="LPV337" s="110"/>
      <c r="LPW337" s="110"/>
      <c r="LPX337" s="110"/>
      <c r="LPY337" s="110"/>
      <c r="LPZ337" s="110"/>
      <c r="LQA337" s="110"/>
      <c r="LQB337" s="110"/>
      <c r="LQC337" s="110"/>
      <c r="LQD337" s="110"/>
      <c r="LQE337" s="110"/>
      <c r="LQF337" s="110"/>
      <c r="LQG337" s="110"/>
      <c r="LQH337" s="110"/>
      <c r="LQI337" s="110"/>
      <c r="LQJ337" s="110"/>
      <c r="LQK337" s="110"/>
      <c r="LQL337" s="110"/>
      <c r="LQM337" s="110"/>
      <c r="LQN337" s="110"/>
      <c r="LQO337" s="110"/>
      <c r="LQP337" s="110"/>
      <c r="LQQ337" s="110"/>
      <c r="LQR337" s="110"/>
      <c r="LQS337" s="110"/>
      <c r="LQT337" s="110"/>
      <c r="LQU337" s="110"/>
      <c r="LQV337" s="110"/>
      <c r="LQW337" s="110"/>
      <c r="LQX337" s="110"/>
      <c r="LQY337" s="110"/>
      <c r="LQZ337" s="110"/>
      <c r="LRA337" s="110"/>
      <c r="LRB337" s="110"/>
      <c r="LRC337" s="110"/>
      <c r="LRD337" s="110"/>
      <c r="LRE337" s="110"/>
      <c r="LRF337" s="110"/>
      <c r="LRG337" s="110"/>
      <c r="LRH337" s="110"/>
      <c r="LRI337" s="110"/>
      <c r="LRJ337" s="110"/>
      <c r="LRK337" s="110"/>
      <c r="LRL337" s="110"/>
      <c r="LRM337" s="110"/>
      <c r="LRN337" s="110"/>
      <c r="LRO337" s="110"/>
      <c r="LRP337" s="110"/>
      <c r="LRQ337" s="110"/>
      <c r="LRR337" s="110"/>
      <c r="LRS337" s="110"/>
      <c r="LRT337" s="110"/>
      <c r="LRU337" s="110"/>
      <c r="LRV337" s="110"/>
      <c r="LRW337" s="110"/>
      <c r="LRX337" s="110"/>
      <c r="LRY337" s="110"/>
      <c r="LRZ337" s="110"/>
      <c r="LSA337" s="110"/>
      <c r="LSB337" s="110"/>
      <c r="LSC337" s="110"/>
      <c r="LSD337" s="110"/>
      <c r="LSE337" s="110"/>
      <c r="LSF337" s="110"/>
      <c r="LSG337" s="110"/>
      <c r="LSH337" s="110"/>
      <c r="LSI337" s="110"/>
      <c r="LSJ337" s="110"/>
      <c r="LSK337" s="110"/>
      <c r="LSL337" s="110"/>
      <c r="LSM337" s="110"/>
      <c r="LSN337" s="110"/>
      <c r="LSO337" s="110"/>
      <c r="LSP337" s="110"/>
      <c r="LSQ337" s="110"/>
      <c r="LSR337" s="110"/>
      <c r="LSS337" s="110"/>
      <c r="LST337" s="110"/>
      <c r="LSU337" s="110"/>
      <c r="LSV337" s="110"/>
      <c r="LSW337" s="110"/>
      <c r="LSX337" s="110"/>
      <c r="LSY337" s="110"/>
      <c r="LSZ337" s="110"/>
      <c r="LTA337" s="110"/>
      <c r="LTB337" s="110"/>
      <c r="LTC337" s="110"/>
      <c r="LTD337" s="110"/>
      <c r="LTE337" s="110"/>
      <c r="LTF337" s="110"/>
      <c r="LTG337" s="110"/>
      <c r="LTH337" s="110"/>
      <c r="LTI337" s="110"/>
      <c r="LTJ337" s="110"/>
      <c r="LTK337" s="110"/>
      <c r="LTL337" s="110"/>
      <c r="LTM337" s="110"/>
      <c r="LTN337" s="110"/>
      <c r="LTO337" s="110"/>
      <c r="LTP337" s="110"/>
      <c r="LTQ337" s="110"/>
      <c r="LTR337" s="110"/>
      <c r="LTS337" s="110"/>
      <c r="LTT337" s="110"/>
      <c r="LTU337" s="110"/>
      <c r="LTV337" s="110"/>
      <c r="LTW337" s="110"/>
      <c r="LTX337" s="110"/>
      <c r="LTY337" s="110"/>
      <c r="LTZ337" s="110"/>
      <c r="LUA337" s="110"/>
      <c r="LUB337" s="110"/>
      <c r="LUC337" s="110"/>
      <c r="LUD337" s="110"/>
      <c r="LUE337" s="110"/>
      <c r="LUF337" s="110"/>
      <c r="LUG337" s="110"/>
      <c r="LUH337" s="110"/>
      <c r="LUI337" s="110"/>
      <c r="LUJ337" s="110"/>
      <c r="LUK337" s="110"/>
      <c r="LUL337" s="110"/>
      <c r="LUM337" s="110"/>
      <c r="LUN337" s="110"/>
      <c r="LUO337" s="110"/>
      <c r="LUP337" s="110"/>
      <c r="LUQ337" s="110"/>
      <c r="LUR337" s="110"/>
      <c r="LUS337" s="110"/>
      <c r="LUT337" s="110"/>
      <c r="LUU337" s="110"/>
      <c r="LUV337" s="110"/>
      <c r="LUW337" s="110"/>
      <c r="LUX337" s="110"/>
      <c r="LUY337" s="110"/>
      <c r="LUZ337" s="110"/>
      <c r="LVA337" s="110"/>
      <c r="LVB337" s="110"/>
      <c r="LVC337" s="110"/>
      <c r="LVD337" s="110"/>
      <c r="LVE337" s="110"/>
      <c r="LVF337" s="110"/>
      <c r="LVG337" s="110"/>
      <c r="LVH337" s="110"/>
      <c r="LVI337" s="110"/>
      <c r="LVJ337" s="110"/>
      <c r="LVK337" s="110"/>
      <c r="LVL337" s="110"/>
      <c r="LVM337" s="110"/>
      <c r="LVN337" s="110"/>
      <c r="LVO337" s="110"/>
      <c r="LVP337" s="110"/>
      <c r="LVQ337" s="110"/>
      <c r="LVR337" s="110"/>
      <c r="LVS337" s="110"/>
      <c r="LVT337" s="110"/>
      <c r="LVU337" s="110"/>
      <c r="LVV337" s="110"/>
      <c r="LVW337" s="110"/>
      <c r="LVX337" s="110"/>
      <c r="LVY337" s="110"/>
      <c r="LVZ337" s="110"/>
      <c r="LWA337" s="110"/>
      <c r="LWB337" s="110"/>
      <c r="LWC337" s="110"/>
      <c r="LWD337" s="110"/>
      <c r="LWE337" s="110"/>
      <c r="LWF337" s="110"/>
      <c r="LWG337" s="110"/>
      <c r="LWH337" s="110"/>
      <c r="LWI337" s="110"/>
      <c r="LWJ337" s="110"/>
      <c r="LWK337" s="110"/>
      <c r="LWL337" s="110"/>
      <c r="LWM337" s="110"/>
      <c r="LWN337" s="110"/>
      <c r="LWO337" s="110"/>
      <c r="LWP337" s="110"/>
      <c r="LWQ337" s="110"/>
      <c r="LWR337" s="110"/>
      <c r="LWS337" s="110"/>
      <c r="LWT337" s="110"/>
      <c r="LWU337" s="110"/>
      <c r="LWV337" s="110"/>
      <c r="LWW337" s="110"/>
      <c r="LWX337" s="110"/>
      <c r="LWY337" s="110"/>
      <c r="LWZ337" s="110"/>
      <c r="LXA337" s="110"/>
      <c r="LXB337" s="110"/>
      <c r="LXC337" s="110"/>
      <c r="LXD337" s="110"/>
      <c r="LXE337" s="110"/>
      <c r="LXF337" s="110"/>
      <c r="LXG337" s="110"/>
      <c r="LXH337" s="110"/>
      <c r="LXI337" s="110"/>
      <c r="LXJ337" s="110"/>
      <c r="LXK337" s="110"/>
      <c r="LXL337" s="110"/>
      <c r="LXM337" s="110"/>
      <c r="LXN337" s="110"/>
      <c r="LXO337" s="110"/>
      <c r="LXP337" s="110"/>
      <c r="LXQ337" s="110"/>
      <c r="LXR337" s="110"/>
      <c r="LXS337" s="110"/>
      <c r="LXT337" s="110"/>
      <c r="LXU337" s="110"/>
      <c r="LXV337" s="110"/>
      <c r="LXW337" s="110"/>
      <c r="LXX337" s="110"/>
      <c r="LXY337" s="110"/>
      <c r="LXZ337" s="110"/>
      <c r="LYA337" s="110"/>
      <c r="LYB337" s="110"/>
      <c r="LYC337" s="110"/>
      <c r="LYD337" s="110"/>
      <c r="LYE337" s="110"/>
      <c r="LYF337" s="110"/>
      <c r="LYG337" s="110"/>
      <c r="LYH337" s="110"/>
      <c r="LYI337" s="110"/>
      <c r="LYJ337" s="110"/>
      <c r="LYK337" s="110"/>
      <c r="LYL337" s="110"/>
      <c r="LYM337" s="110"/>
      <c r="LYN337" s="110"/>
      <c r="LYO337" s="110"/>
      <c r="LYP337" s="110"/>
      <c r="LYQ337" s="110"/>
      <c r="LYR337" s="110"/>
      <c r="LYS337" s="110"/>
      <c r="LYT337" s="110"/>
      <c r="LYU337" s="110"/>
      <c r="LYV337" s="110"/>
      <c r="LYW337" s="110"/>
      <c r="LYX337" s="110"/>
      <c r="LYY337" s="110"/>
      <c r="LYZ337" s="110"/>
      <c r="LZA337" s="110"/>
      <c r="LZB337" s="110"/>
      <c r="LZC337" s="110"/>
      <c r="LZD337" s="110"/>
      <c r="LZE337" s="110"/>
      <c r="LZF337" s="110"/>
      <c r="LZG337" s="110"/>
      <c r="LZH337" s="110"/>
      <c r="LZI337" s="110"/>
      <c r="LZJ337" s="110"/>
      <c r="LZK337" s="110"/>
      <c r="LZL337" s="110"/>
      <c r="LZM337" s="110"/>
      <c r="LZN337" s="110"/>
      <c r="LZO337" s="110"/>
      <c r="LZP337" s="110"/>
      <c r="LZQ337" s="110"/>
      <c r="LZR337" s="110"/>
      <c r="LZS337" s="110"/>
      <c r="LZT337" s="110"/>
      <c r="LZU337" s="110"/>
      <c r="LZV337" s="110"/>
      <c r="LZW337" s="110"/>
      <c r="LZX337" s="110"/>
      <c r="LZY337" s="110"/>
      <c r="LZZ337" s="110"/>
      <c r="MAA337" s="110"/>
      <c r="MAB337" s="110"/>
      <c r="MAC337" s="110"/>
      <c r="MAD337" s="110"/>
      <c r="MAE337" s="110"/>
      <c r="MAF337" s="110"/>
      <c r="MAG337" s="110"/>
      <c r="MAH337" s="110"/>
      <c r="MAI337" s="110"/>
      <c r="MAJ337" s="110"/>
      <c r="MAK337" s="110"/>
      <c r="MAL337" s="110"/>
      <c r="MAM337" s="110"/>
      <c r="MAN337" s="110"/>
      <c r="MAO337" s="110"/>
      <c r="MAP337" s="110"/>
      <c r="MAQ337" s="110"/>
      <c r="MAR337" s="110"/>
      <c r="MAS337" s="110"/>
      <c r="MAT337" s="110"/>
      <c r="MAU337" s="110"/>
      <c r="MAV337" s="110"/>
      <c r="MAW337" s="110"/>
      <c r="MAX337" s="110"/>
      <c r="MAY337" s="110"/>
      <c r="MAZ337" s="110"/>
      <c r="MBA337" s="110"/>
      <c r="MBB337" s="110"/>
      <c r="MBC337" s="110"/>
      <c r="MBD337" s="110"/>
      <c r="MBE337" s="110"/>
      <c r="MBF337" s="110"/>
      <c r="MBG337" s="110"/>
      <c r="MBH337" s="110"/>
      <c r="MBI337" s="110"/>
      <c r="MBJ337" s="110"/>
      <c r="MBK337" s="110"/>
      <c r="MBL337" s="110"/>
      <c r="MBM337" s="110"/>
      <c r="MBN337" s="110"/>
      <c r="MBO337" s="110"/>
      <c r="MBP337" s="110"/>
      <c r="MBQ337" s="110"/>
      <c r="MBR337" s="110"/>
      <c r="MBS337" s="110"/>
      <c r="MBT337" s="110"/>
      <c r="MBU337" s="110"/>
      <c r="MBV337" s="110"/>
      <c r="MBW337" s="110"/>
      <c r="MBX337" s="110"/>
      <c r="MBY337" s="110"/>
      <c r="MBZ337" s="110"/>
      <c r="MCA337" s="110"/>
      <c r="MCB337" s="110"/>
      <c r="MCC337" s="110"/>
      <c r="MCD337" s="110"/>
      <c r="MCE337" s="110"/>
      <c r="MCF337" s="110"/>
      <c r="MCG337" s="110"/>
      <c r="MCH337" s="110"/>
      <c r="MCI337" s="110"/>
      <c r="MCJ337" s="110"/>
      <c r="MCK337" s="110"/>
      <c r="MCL337" s="110"/>
      <c r="MCM337" s="110"/>
      <c r="MCN337" s="110"/>
      <c r="MCO337" s="110"/>
      <c r="MCP337" s="110"/>
      <c r="MCQ337" s="110"/>
      <c r="MCR337" s="110"/>
      <c r="MCS337" s="110"/>
      <c r="MCT337" s="110"/>
      <c r="MCU337" s="110"/>
      <c r="MCV337" s="110"/>
      <c r="MCW337" s="110"/>
      <c r="MCX337" s="110"/>
      <c r="MCY337" s="110"/>
      <c r="MCZ337" s="110"/>
      <c r="MDA337" s="110"/>
      <c r="MDB337" s="110"/>
      <c r="MDC337" s="110"/>
      <c r="MDD337" s="110"/>
      <c r="MDE337" s="110"/>
      <c r="MDF337" s="110"/>
      <c r="MDG337" s="110"/>
      <c r="MDH337" s="110"/>
      <c r="MDI337" s="110"/>
      <c r="MDJ337" s="110"/>
      <c r="MDK337" s="110"/>
      <c r="MDL337" s="110"/>
      <c r="MDM337" s="110"/>
      <c r="MDN337" s="110"/>
      <c r="MDO337" s="110"/>
      <c r="MDP337" s="110"/>
      <c r="MDQ337" s="110"/>
      <c r="MDR337" s="110"/>
      <c r="MDS337" s="110"/>
      <c r="MDT337" s="110"/>
      <c r="MDU337" s="110"/>
      <c r="MDV337" s="110"/>
      <c r="MDW337" s="110"/>
      <c r="MDX337" s="110"/>
      <c r="MDY337" s="110"/>
      <c r="MDZ337" s="110"/>
      <c r="MEA337" s="110"/>
      <c r="MEB337" s="110"/>
      <c r="MEC337" s="110"/>
      <c r="MED337" s="110"/>
      <c r="MEE337" s="110"/>
      <c r="MEF337" s="110"/>
      <c r="MEG337" s="110"/>
      <c r="MEH337" s="110"/>
      <c r="MEI337" s="110"/>
      <c r="MEJ337" s="110"/>
      <c r="MEK337" s="110"/>
      <c r="MEL337" s="110"/>
      <c r="MEM337" s="110"/>
      <c r="MEN337" s="110"/>
      <c r="MEO337" s="110"/>
      <c r="MEP337" s="110"/>
      <c r="MEQ337" s="110"/>
      <c r="MER337" s="110"/>
      <c r="MES337" s="110"/>
      <c r="MET337" s="110"/>
      <c r="MEU337" s="110"/>
      <c r="MEV337" s="110"/>
      <c r="MEW337" s="110"/>
      <c r="MEX337" s="110"/>
      <c r="MEY337" s="110"/>
      <c r="MEZ337" s="110"/>
      <c r="MFA337" s="110"/>
      <c r="MFB337" s="110"/>
      <c r="MFC337" s="110"/>
      <c r="MFD337" s="110"/>
      <c r="MFE337" s="110"/>
      <c r="MFF337" s="110"/>
      <c r="MFG337" s="110"/>
      <c r="MFH337" s="110"/>
      <c r="MFI337" s="110"/>
      <c r="MFJ337" s="110"/>
      <c r="MFK337" s="110"/>
      <c r="MFL337" s="110"/>
      <c r="MFM337" s="110"/>
      <c r="MFN337" s="110"/>
      <c r="MFO337" s="110"/>
      <c r="MFP337" s="110"/>
      <c r="MFQ337" s="110"/>
      <c r="MFR337" s="110"/>
      <c r="MFS337" s="110"/>
      <c r="MFT337" s="110"/>
      <c r="MFU337" s="110"/>
      <c r="MFV337" s="110"/>
      <c r="MFW337" s="110"/>
      <c r="MFX337" s="110"/>
      <c r="MFY337" s="110"/>
      <c r="MFZ337" s="110"/>
      <c r="MGA337" s="110"/>
      <c r="MGB337" s="110"/>
      <c r="MGC337" s="110"/>
      <c r="MGD337" s="110"/>
      <c r="MGE337" s="110"/>
      <c r="MGF337" s="110"/>
      <c r="MGG337" s="110"/>
      <c r="MGH337" s="110"/>
      <c r="MGI337" s="110"/>
      <c r="MGJ337" s="110"/>
      <c r="MGK337" s="110"/>
      <c r="MGL337" s="110"/>
      <c r="MGM337" s="110"/>
      <c r="MGN337" s="110"/>
      <c r="MGO337" s="110"/>
      <c r="MGP337" s="110"/>
      <c r="MGQ337" s="110"/>
      <c r="MGR337" s="110"/>
      <c r="MGS337" s="110"/>
      <c r="MGT337" s="110"/>
      <c r="MGU337" s="110"/>
      <c r="MGV337" s="110"/>
      <c r="MGW337" s="110"/>
      <c r="MGX337" s="110"/>
      <c r="MGY337" s="110"/>
      <c r="MGZ337" s="110"/>
      <c r="MHA337" s="110"/>
      <c r="MHB337" s="110"/>
      <c r="MHC337" s="110"/>
      <c r="MHD337" s="110"/>
      <c r="MHE337" s="110"/>
      <c r="MHF337" s="110"/>
      <c r="MHG337" s="110"/>
      <c r="MHH337" s="110"/>
      <c r="MHI337" s="110"/>
      <c r="MHJ337" s="110"/>
      <c r="MHK337" s="110"/>
      <c r="MHL337" s="110"/>
      <c r="MHM337" s="110"/>
      <c r="MHN337" s="110"/>
      <c r="MHO337" s="110"/>
      <c r="MHP337" s="110"/>
      <c r="MHQ337" s="110"/>
      <c r="MHR337" s="110"/>
      <c r="MHS337" s="110"/>
      <c r="MHT337" s="110"/>
      <c r="MHU337" s="110"/>
      <c r="MHV337" s="110"/>
      <c r="MHW337" s="110"/>
      <c r="MHX337" s="110"/>
      <c r="MHY337" s="110"/>
      <c r="MHZ337" s="110"/>
      <c r="MIA337" s="110"/>
      <c r="MIB337" s="110"/>
      <c r="MIC337" s="110"/>
      <c r="MID337" s="110"/>
      <c r="MIE337" s="110"/>
      <c r="MIF337" s="110"/>
      <c r="MIG337" s="110"/>
      <c r="MIH337" s="110"/>
      <c r="MII337" s="110"/>
      <c r="MIJ337" s="110"/>
      <c r="MIK337" s="110"/>
      <c r="MIL337" s="110"/>
      <c r="MIM337" s="110"/>
      <c r="MIN337" s="110"/>
      <c r="MIO337" s="110"/>
      <c r="MIP337" s="110"/>
      <c r="MIQ337" s="110"/>
      <c r="MIR337" s="110"/>
      <c r="MIS337" s="110"/>
      <c r="MIT337" s="110"/>
      <c r="MIU337" s="110"/>
      <c r="MIV337" s="110"/>
      <c r="MIW337" s="110"/>
      <c r="MIX337" s="110"/>
      <c r="MIY337" s="110"/>
      <c r="MIZ337" s="110"/>
      <c r="MJA337" s="110"/>
      <c r="MJB337" s="110"/>
      <c r="MJC337" s="110"/>
      <c r="MJD337" s="110"/>
      <c r="MJE337" s="110"/>
      <c r="MJF337" s="110"/>
      <c r="MJG337" s="110"/>
      <c r="MJH337" s="110"/>
      <c r="MJI337" s="110"/>
      <c r="MJJ337" s="110"/>
      <c r="MJK337" s="110"/>
      <c r="MJL337" s="110"/>
      <c r="MJM337" s="110"/>
      <c r="MJN337" s="110"/>
      <c r="MJO337" s="110"/>
      <c r="MJP337" s="110"/>
      <c r="MJQ337" s="110"/>
      <c r="MJR337" s="110"/>
      <c r="MJS337" s="110"/>
      <c r="MJT337" s="110"/>
      <c r="MJU337" s="110"/>
      <c r="MJV337" s="110"/>
      <c r="MJW337" s="110"/>
      <c r="MJX337" s="110"/>
      <c r="MJY337" s="110"/>
      <c r="MJZ337" s="110"/>
      <c r="MKA337" s="110"/>
      <c r="MKB337" s="110"/>
      <c r="MKC337" s="110"/>
      <c r="MKD337" s="110"/>
      <c r="MKE337" s="110"/>
      <c r="MKF337" s="110"/>
      <c r="MKG337" s="110"/>
      <c r="MKH337" s="110"/>
      <c r="MKI337" s="110"/>
      <c r="MKJ337" s="110"/>
      <c r="MKK337" s="110"/>
      <c r="MKL337" s="110"/>
      <c r="MKM337" s="110"/>
      <c r="MKN337" s="110"/>
      <c r="MKO337" s="110"/>
      <c r="MKP337" s="110"/>
      <c r="MKQ337" s="110"/>
      <c r="MKR337" s="110"/>
      <c r="MKS337" s="110"/>
      <c r="MKT337" s="110"/>
      <c r="MKU337" s="110"/>
      <c r="MKV337" s="110"/>
      <c r="MKW337" s="110"/>
      <c r="MKX337" s="110"/>
      <c r="MKY337" s="110"/>
      <c r="MKZ337" s="110"/>
      <c r="MLA337" s="110"/>
      <c r="MLB337" s="110"/>
      <c r="MLC337" s="110"/>
      <c r="MLD337" s="110"/>
      <c r="MLE337" s="110"/>
      <c r="MLF337" s="110"/>
      <c r="MLG337" s="110"/>
      <c r="MLH337" s="110"/>
      <c r="MLI337" s="110"/>
      <c r="MLJ337" s="110"/>
      <c r="MLK337" s="110"/>
      <c r="MLL337" s="110"/>
      <c r="MLM337" s="110"/>
      <c r="MLN337" s="110"/>
      <c r="MLO337" s="110"/>
      <c r="MLP337" s="110"/>
      <c r="MLQ337" s="110"/>
      <c r="MLR337" s="110"/>
      <c r="MLS337" s="110"/>
      <c r="MLT337" s="110"/>
      <c r="MLU337" s="110"/>
      <c r="MLV337" s="110"/>
      <c r="MLW337" s="110"/>
      <c r="MLX337" s="110"/>
      <c r="MLY337" s="110"/>
      <c r="MLZ337" s="110"/>
      <c r="MMA337" s="110"/>
      <c r="MMB337" s="110"/>
      <c r="MMC337" s="110"/>
      <c r="MMD337" s="110"/>
      <c r="MME337" s="110"/>
      <c r="MMF337" s="110"/>
      <c r="MMG337" s="110"/>
      <c r="MMH337" s="110"/>
      <c r="MMI337" s="110"/>
      <c r="MMJ337" s="110"/>
      <c r="MMK337" s="110"/>
      <c r="MML337" s="110"/>
      <c r="MMM337" s="110"/>
      <c r="MMN337" s="110"/>
      <c r="MMO337" s="110"/>
      <c r="MMP337" s="110"/>
      <c r="MMQ337" s="110"/>
      <c r="MMR337" s="110"/>
      <c r="MMS337" s="110"/>
      <c r="MMT337" s="110"/>
      <c r="MMU337" s="110"/>
      <c r="MMV337" s="110"/>
      <c r="MMW337" s="110"/>
      <c r="MMX337" s="110"/>
      <c r="MMY337" s="110"/>
      <c r="MMZ337" s="110"/>
      <c r="MNA337" s="110"/>
      <c r="MNB337" s="110"/>
      <c r="MNC337" s="110"/>
      <c r="MND337" s="110"/>
      <c r="MNE337" s="110"/>
      <c r="MNF337" s="110"/>
      <c r="MNG337" s="110"/>
      <c r="MNH337" s="110"/>
      <c r="MNI337" s="110"/>
      <c r="MNJ337" s="110"/>
      <c r="MNK337" s="110"/>
      <c r="MNL337" s="110"/>
      <c r="MNM337" s="110"/>
      <c r="MNN337" s="110"/>
      <c r="MNO337" s="110"/>
      <c r="MNP337" s="110"/>
      <c r="MNQ337" s="110"/>
      <c r="MNR337" s="110"/>
      <c r="MNS337" s="110"/>
      <c r="MNT337" s="110"/>
      <c r="MNU337" s="110"/>
      <c r="MNV337" s="110"/>
      <c r="MNW337" s="110"/>
      <c r="MNX337" s="110"/>
      <c r="MNY337" s="110"/>
      <c r="MNZ337" s="110"/>
      <c r="MOA337" s="110"/>
      <c r="MOB337" s="110"/>
      <c r="MOC337" s="110"/>
      <c r="MOD337" s="110"/>
      <c r="MOE337" s="110"/>
      <c r="MOF337" s="110"/>
      <c r="MOG337" s="110"/>
      <c r="MOH337" s="110"/>
      <c r="MOI337" s="110"/>
      <c r="MOJ337" s="110"/>
      <c r="MOK337" s="110"/>
      <c r="MOL337" s="110"/>
      <c r="MOM337" s="110"/>
      <c r="MON337" s="110"/>
      <c r="MOO337" s="110"/>
      <c r="MOP337" s="110"/>
      <c r="MOQ337" s="110"/>
      <c r="MOR337" s="110"/>
      <c r="MOS337" s="110"/>
      <c r="MOT337" s="110"/>
      <c r="MOU337" s="110"/>
      <c r="MOV337" s="110"/>
      <c r="MOW337" s="110"/>
      <c r="MOX337" s="110"/>
      <c r="MOY337" s="110"/>
      <c r="MOZ337" s="110"/>
      <c r="MPA337" s="110"/>
      <c r="MPB337" s="110"/>
      <c r="MPC337" s="110"/>
      <c r="MPD337" s="110"/>
      <c r="MPE337" s="110"/>
      <c r="MPF337" s="110"/>
      <c r="MPG337" s="110"/>
      <c r="MPH337" s="110"/>
      <c r="MPI337" s="110"/>
      <c r="MPJ337" s="110"/>
      <c r="MPK337" s="110"/>
      <c r="MPL337" s="110"/>
      <c r="MPM337" s="110"/>
      <c r="MPN337" s="110"/>
      <c r="MPO337" s="110"/>
      <c r="MPP337" s="110"/>
      <c r="MPQ337" s="110"/>
      <c r="MPR337" s="110"/>
      <c r="MPS337" s="110"/>
      <c r="MPT337" s="110"/>
      <c r="MPU337" s="110"/>
      <c r="MPV337" s="110"/>
      <c r="MPW337" s="110"/>
      <c r="MPX337" s="110"/>
      <c r="MPY337" s="110"/>
      <c r="MPZ337" s="110"/>
      <c r="MQA337" s="110"/>
      <c r="MQB337" s="110"/>
      <c r="MQC337" s="110"/>
      <c r="MQD337" s="110"/>
      <c r="MQE337" s="110"/>
      <c r="MQF337" s="110"/>
      <c r="MQG337" s="110"/>
      <c r="MQH337" s="110"/>
      <c r="MQI337" s="110"/>
      <c r="MQJ337" s="110"/>
      <c r="MQK337" s="110"/>
      <c r="MQL337" s="110"/>
      <c r="MQM337" s="110"/>
      <c r="MQN337" s="110"/>
      <c r="MQO337" s="110"/>
      <c r="MQP337" s="110"/>
      <c r="MQQ337" s="110"/>
      <c r="MQR337" s="110"/>
      <c r="MQS337" s="110"/>
      <c r="MQT337" s="110"/>
      <c r="MQU337" s="110"/>
      <c r="MQV337" s="110"/>
      <c r="MQW337" s="110"/>
      <c r="MQX337" s="110"/>
      <c r="MQY337" s="110"/>
      <c r="MQZ337" s="110"/>
      <c r="MRA337" s="110"/>
      <c r="MRB337" s="110"/>
      <c r="MRC337" s="110"/>
      <c r="MRD337" s="110"/>
      <c r="MRE337" s="110"/>
      <c r="MRF337" s="110"/>
      <c r="MRG337" s="110"/>
      <c r="MRH337" s="110"/>
      <c r="MRI337" s="110"/>
      <c r="MRJ337" s="110"/>
      <c r="MRK337" s="110"/>
      <c r="MRL337" s="110"/>
      <c r="MRM337" s="110"/>
      <c r="MRN337" s="110"/>
      <c r="MRO337" s="110"/>
      <c r="MRP337" s="110"/>
      <c r="MRQ337" s="110"/>
      <c r="MRR337" s="110"/>
      <c r="MRS337" s="110"/>
      <c r="MRT337" s="110"/>
      <c r="MRU337" s="110"/>
      <c r="MRV337" s="110"/>
      <c r="MRW337" s="110"/>
      <c r="MRX337" s="110"/>
      <c r="MRY337" s="110"/>
      <c r="MRZ337" s="110"/>
      <c r="MSA337" s="110"/>
      <c r="MSB337" s="110"/>
      <c r="MSC337" s="110"/>
      <c r="MSD337" s="110"/>
      <c r="MSE337" s="110"/>
      <c r="MSF337" s="110"/>
      <c r="MSG337" s="110"/>
      <c r="MSH337" s="110"/>
      <c r="MSI337" s="110"/>
      <c r="MSJ337" s="110"/>
      <c r="MSK337" s="110"/>
      <c r="MSL337" s="110"/>
      <c r="MSM337" s="110"/>
      <c r="MSN337" s="110"/>
      <c r="MSO337" s="110"/>
      <c r="MSP337" s="110"/>
      <c r="MSQ337" s="110"/>
      <c r="MSR337" s="110"/>
      <c r="MSS337" s="110"/>
      <c r="MST337" s="110"/>
      <c r="MSU337" s="110"/>
      <c r="MSV337" s="110"/>
      <c r="MSW337" s="110"/>
      <c r="MSX337" s="110"/>
      <c r="MSY337" s="110"/>
      <c r="MSZ337" s="110"/>
      <c r="MTA337" s="110"/>
      <c r="MTB337" s="110"/>
      <c r="MTC337" s="110"/>
      <c r="MTD337" s="110"/>
      <c r="MTE337" s="110"/>
      <c r="MTF337" s="110"/>
      <c r="MTG337" s="110"/>
      <c r="MTH337" s="110"/>
      <c r="MTI337" s="110"/>
      <c r="MTJ337" s="110"/>
      <c r="MTK337" s="110"/>
      <c r="MTL337" s="110"/>
      <c r="MTM337" s="110"/>
      <c r="MTN337" s="110"/>
      <c r="MTO337" s="110"/>
      <c r="MTP337" s="110"/>
      <c r="MTQ337" s="110"/>
      <c r="MTR337" s="110"/>
      <c r="MTS337" s="110"/>
      <c r="MTT337" s="110"/>
      <c r="MTU337" s="110"/>
      <c r="MTV337" s="110"/>
      <c r="MTW337" s="110"/>
      <c r="MTX337" s="110"/>
      <c r="MTY337" s="110"/>
      <c r="MTZ337" s="110"/>
      <c r="MUA337" s="110"/>
      <c r="MUB337" s="110"/>
      <c r="MUC337" s="110"/>
      <c r="MUD337" s="110"/>
      <c r="MUE337" s="110"/>
      <c r="MUF337" s="110"/>
      <c r="MUG337" s="110"/>
      <c r="MUH337" s="110"/>
      <c r="MUI337" s="110"/>
      <c r="MUJ337" s="110"/>
      <c r="MUK337" s="110"/>
      <c r="MUL337" s="110"/>
      <c r="MUM337" s="110"/>
      <c r="MUN337" s="110"/>
      <c r="MUO337" s="110"/>
      <c r="MUP337" s="110"/>
      <c r="MUQ337" s="110"/>
      <c r="MUR337" s="110"/>
      <c r="MUS337" s="110"/>
      <c r="MUT337" s="110"/>
      <c r="MUU337" s="110"/>
      <c r="MUV337" s="110"/>
      <c r="MUW337" s="110"/>
      <c r="MUX337" s="110"/>
      <c r="MUY337" s="110"/>
      <c r="MUZ337" s="110"/>
      <c r="MVA337" s="110"/>
      <c r="MVB337" s="110"/>
      <c r="MVC337" s="110"/>
      <c r="MVD337" s="110"/>
      <c r="MVE337" s="110"/>
      <c r="MVF337" s="110"/>
      <c r="MVG337" s="110"/>
      <c r="MVH337" s="110"/>
      <c r="MVI337" s="110"/>
      <c r="MVJ337" s="110"/>
      <c r="MVK337" s="110"/>
      <c r="MVL337" s="110"/>
      <c r="MVM337" s="110"/>
      <c r="MVN337" s="110"/>
      <c r="MVO337" s="110"/>
      <c r="MVP337" s="110"/>
      <c r="MVQ337" s="110"/>
      <c r="MVR337" s="110"/>
      <c r="MVS337" s="110"/>
      <c r="MVT337" s="110"/>
      <c r="MVU337" s="110"/>
      <c r="MVV337" s="110"/>
      <c r="MVW337" s="110"/>
      <c r="MVX337" s="110"/>
      <c r="MVY337" s="110"/>
      <c r="MVZ337" s="110"/>
      <c r="MWA337" s="110"/>
      <c r="MWB337" s="110"/>
      <c r="MWC337" s="110"/>
      <c r="MWD337" s="110"/>
      <c r="MWE337" s="110"/>
      <c r="MWF337" s="110"/>
      <c r="MWG337" s="110"/>
      <c r="MWH337" s="110"/>
      <c r="MWI337" s="110"/>
      <c r="MWJ337" s="110"/>
      <c r="MWK337" s="110"/>
      <c r="MWL337" s="110"/>
      <c r="MWM337" s="110"/>
      <c r="MWN337" s="110"/>
      <c r="MWO337" s="110"/>
      <c r="MWP337" s="110"/>
      <c r="MWQ337" s="110"/>
      <c r="MWR337" s="110"/>
      <c r="MWS337" s="110"/>
      <c r="MWT337" s="110"/>
      <c r="MWU337" s="110"/>
      <c r="MWV337" s="110"/>
      <c r="MWW337" s="110"/>
      <c r="MWX337" s="110"/>
      <c r="MWY337" s="110"/>
      <c r="MWZ337" s="110"/>
      <c r="MXA337" s="110"/>
      <c r="MXB337" s="110"/>
      <c r="MXC337" s="110"/>
      <c r="MXD337" s="110"/>
      <c r="MXE337" s="110"/>
      <c r="MXF337" s="110"/>
      <c r="MXG337" s="110"/>
      <c r="MXH337" s="110"/>
      <c r="MXI337" s="110"/>
      <c r="MXJ337" s="110"/>
      <c r="MXK337" s="110"/>
      <c r="MXL337" s="110"/>
      <c r="MXM337" s="110"/>
      <c r="MXN337" s="110"/>
      <c r="MXO337" s="110"/>
      <c r="MXP337" s="110"/>
      <c r="MXQ337" s="110"/>
      <c r="MXR337" s="110"/>
      <c r="MXS337" s="110"/>
      <c r="MXT337" s="110"/>
      <c r="MXU337" s="110"/>
      <c r="MXV337" s="110"/>
      <c r="MXW337" s="110"/>
      <c r="MXX337" s="110"/>
      <c r="MXY337" s="110"/>
      <c r="MXZ337" s="110"/>
      <c r="MYA337" s="110"/>
      <c r="MYB337" s="110"/>
      <c r="MYC337" s="110"/>
      <c r="MYD337" s="110"/>
      <c r="MYE337" s="110"/>
      <c r="MYF337" s="110"/>
      <c r="MYG337" s="110"/>
      <c r="MYH337" s="110"/>
      <c r="MYI337" s="110"/>
      <c r="MYJ337" s="110"/>
      <c r="MYK337" s="110"/>
      <c r="MYL337" s="110"/>
      <c r="MYM337" s="110"/>
      <c r="MYN337" s="110"/>
      <c r="MYO337" s="110"/>
      <c r="MYP337" s="110"/>
      <c r="MYQ337" s="110"/>
      <c r="MYR337" s="110"/>
      <c r="MYS337" s="110"/>
      <c r="MYT337" s="110"/>
      <c r="MYU337" s="110"/>
      <c r="MYV337" s="110"/>
      <c r="MYW337" s="110"/>
      <c r="MYX337" s="110"/>
      <c r="MYY337" s="110"/>
      <c r="MYZ337" s="110"/>
      <c r="MZA337" s="110"/>
      <c r="MZB337" s="110"/>
      <c r="MZC337" s="110"/>
      <c r="MZD337" s="110"/>
      <c r="MZE337" s="110"/>
      <c r="MZF337" s="110"/>
      <c r="MZG337" s="110"/>
      <c r="MZH337" s="110"/>
      <c r="MZI337" s="110"/>
      <c r="MZJ337" s="110"/>
      <c r="MZK337" s="110"/>
      <c r="MZL337" s="110"/>
      <c r="MZM337" s="110"/>
      <c r="MZN337" s="110"/>
      <c r="MZO337" s="110"/>
      <c r="MZP337" s="110"/>
      <c r="MZQ337" s="110"/>
      <c r="MZR337" s="110"/>
      <c r="MZS337" s="110"/>
      <c r="MZT337" s="110"/>
      <c r="MZU337" s="110"/>
      <c r="MZV337" s="110"/>
      <c r="MZW337" s="110"/>
      <c r="MZX337" s="110"/>
      <c r="MZY337" s="110"/>
      <c r="MZZ337" s="110"/>
      <c r="NAA337" s="110"/>
      <c r="NAB337" s="110"/>
      <c r="NAC337" s="110"/>
      <c r="NAD337" s="110"/>
      <c r="NAE337" s="110"/>
      <c r="NAF337" s="110"/>
      <c r="NAG337" s="110"/>
      <c r="NAH337" s="110"/>
      <c r="NAI337" s="110"/>
      <c r="NAJ337" s="110"/>
      <c r="NAK337" s="110"/>
      <c r="NAL337" s="110"/>
      <c r="NAM337" s="110"/>
      <c r="NAN337" s="110"/>
      <c r="NAO337" s="110"/>
      <c r="NAP337" s="110"/>
      <c r="NAQ337" s="110"/>
      <c r="NAR337" s="110"/>
      <c r="NAS337" s="110"/>
      <c r="NAT337" s="110"/>
      <c r="NAU337" s="110"/>
      <c r="NAV337" s="110"/>
      <c r="NAW337" s="110"/>
      <c r="NAX337" s="110"/>
      <c r="NAY337" s="110"/>
      <c r="NAZ337" s="110"/>
      <c r="NBA337" s="110"/>
      <c r="NBB337" s="110"/>
      <c r="NBC337" s="110"/>
      <c r="NBD337" s="110"/>
      <c r="NBE337" s="110"/>
      <c r="NBF337" s="110"/>
      <c r="NBG337" s="110"/>
      <c r="NBH337" s="110"/>
      <c r="NBI337" s="110"/>
      <c r="NBJ337" s="110"/>
      <c r="NBK337" s="110"/>
      <c r="NBL337" s="110"/>
      <c r="NBM337" s="110"/>
      <c r="NBN337" s="110"/>
      <c r="NBO337" s="110"/>
      <c r="NBP337" s="110"/>
      <c r="NBQ337" s="110"/>
      <c r="NBR337" s="110"/>
      <c r="NBS337" s="110"/>
      <c r="NBT337" s="110"/>
      <c r="NBU337" s="110"/>
      <c r="NBV337" s="110"/>
      <c r="NBW337" s="110"/>
      <c r="NBX337" s="110"/>
      <c r="NBY337" s="110"/>
      <c r="NBZ337" s="110"/>
      <c r="NCA337" s="110"/>
      <c r="NCB337" s="110"/>
      <c r="NCC337" s="110"/>
      <c r="NCD337" s="110"/>
      <c r="NCE337" s="110"/>
      <c r="NCF337" s="110"/>
      <c r="NCG337" s="110"/>
      <c r="NCH337" s="110"/>
      <c r="NCI337" s="110"/>
      <c r="NCJ337" s="110"/>
      <c r="NCK337" s="110"/>
      <c r="NCL337" s="110"/>
      <c r="NCM337" s="110"/>
      <c r="NCN337" s="110"/>
      <c r="NCO337" s="110"/>
      <c r="NCP337" s="110"/>
      <c r="NCQ337" s="110"/>
      <c r="NCR337" s="110"/>
      <c r="NCS337" s="110"/>
      <c r="NCT337" s="110"/>
      <c r="NCU337" s="110"/>
      <c r="NCV337" s="110"/>
      <c r="NCW337" s="110"/>
      <c r="NCX337" s="110"/>
      <c r="NCY337" s="110"/>
      <c r="NCZ337" s="110"/>
      <c r="NDA337" s="110"/>
      <c r="NDB337" s="110"/>
      <c r="NDC337" s="110"/>
      <c r="NDD337" s="110"/>
      <c r="NDE337" s="110"/>
      <c r="NDF337" s="110"/>
      <c r="NDG337" s="110"/>
      <c r="NDH337" s="110"/>
      <c r="NDI337" s="110"/>
      <c r="NDJ337" s="110"/>
      <c r="NDK337" s="110"/>
      <c r="NDL337" s="110"/>
      <c r="NDM337" s="110"/>
      <c r="NDN337" s="110"/>
      <c r="NDO337" s="110"/>
      <c r="NDP337" s="110"/>
      <c r="NDQ337" s="110"/>
      <c r="NDR337" s="110"/>
      <c r="NDS337" s="110"/>
      <c r="NDT337" s="110"/>
      <c r="NDU337" s="110"/>
      <c r="NDV337" s="110"/>
      <c r="NDW337" s="110"/>
      <c r="NDX337" s="110"/>
      <c r="NDY337" s="110"/>
      <c r="NDZ337" s="110"/>
      <c r="NEA337" s="110"/>
      <c r="NEB337" s="110"/>
      <c r="NEC337" s="110"/>
      <c r="NED337" s="110"/>
      <c r="NEE337" s="110"/>
      <c r="NEF337" s="110"/>
      <c r="NEG337" s="110"/>
      <c r="NEH337" s="110"/>
      <c r="NEI337" s="110"/>
      <c r="NEJ337" s="110"/>
      <c r="NEK337" s="110"/>
      <c r="NEL337" s="110"/>
      <c r="NEM337" s="110"/>
      <c r="NEN337" s="110"/>
      <c r="NEO337" s="110"/>
      <c r="NEP337" s="110"/>
      <c r="NEQ337" s="110"/>
      <c r="NER337" s="110"/>
      <c r="NES337" s="110"/>
      <c r="NET337" s="110"/>
      <c r="NEU337" s="110"/>
      <c r="NEV337" s="110"/>
      <c r="NEW337" s="110"/>
      <c r="NEX337" s="110"/>
      <c r="NEY337" s="110"/>
      <c r="NEZ337" s="110"/>
      <c r="NFA337" s="110"/>
      <c r="NFB337" s="110"/>
      <c r="NFC337" s="110"/>
      <c r="NFD337" s="110"/>
      <c r="NFE337" s="110"/>
      <c r="NFF337" s="110"/>
      <c r="NFG337" s="110"/>
      <c r="NFH337" s="110"/>
      <c r="NFI337" s="110"/>
      <c r="NFJ337" s="110"/>
      <c r="NFK337" s="110"/>
      <c r="NFL337" s="110"/>
      <c r="NFM337" s="110"/>
      <c r="NFN337" s="110"/>
      <c r="NFO337" s="110"/>
      <c r="NFP337" s="110"/>
      <c r="NFQ337" s="110"/>
      <c r="NFR337" s="110"/>
      <c r="NFS337" s="110"/>
      <c r="NFT337" s="110"/>
      <c r="NFU337" s="110"/>
      <c r="NFV337" s="110"/>
      <c r="NFW337" s="110"/>
      <c r="NFX337" s="110"/>
      <c r="NFY337" s="110"/>
      <c r="NFZ337" s="110"/>
      <c r="NGA337" s="110"/>
      <c r="NGB337" s="110"/>
      <c r="NGC337" s="110"/>
      <c r="NGD337" s="110"/>
      <c r="NGE337" s="110"/>
      <c r="NGF337" s="110"/>
      <c r="NGG337" s="110"/>
      <c r="NGH337" s="110"/>
      <c r="NGI337" s="110"/>
      <c r="NGJ337" s="110"/>
      <c r="NGK337" s="110"/>
      <c r="NGL337" s="110"/>
      <c r="NGM337" s="110"/>
      <c r="NGN337" s="110"/>
      <c r="NGO337" s="110"/>
      <c r="NGP337" s="110"/>
      <c r="NGQ337" s="110"/>
      <c r="NGR337" s="110"/>
      <c r="NGS337" s="110"/>
      <c r="NGT337" s="110"/>
      <c r="NGU337" s="110"/>
      <c r="NGV337" s="110"/>
      <c r="NGW337" s="110"/>
      <c r="NGX337" s="110"/>
      <c r="NGY337" s="110"/>
      <c r="NGZ337" s="110"/>
      <c r="NHA337" s="110"/>
      <c r="NHB337" s="110"/>
      <c r="NHC337" s="110"/>
      <c r="NHD337" s="110"/>
      <c r="NHE337" s="110"/>
      <c r="NHF337" s="110"/>
      <c r="NHG337" s="110"/>
      <c r="NHH337" s="110"/>
      <c r="NHI337" s="110"/>
      <c r="NHJ337" s="110"/>
      <c r="NHK337" s="110"/>
      <c r="NHL337" s="110"/>
      <c r="NHM337" s="110"/>
      <c r="NHN337" s="110"/>
      <c r="NHO337" s="110"/>
      <c r="NHP337" s="110"/>
      <c r="NHQ337" s="110"/>
      <c r="NHR337" s="110"/>
      <c r="NHS337" s="110"/>
      <c r="NHT337" s="110"/>
      <c r="NHU337" s="110"/>
      <c r="NHV337" s="110"/>
      <c r="NHW337" s="110"/>
      <c r="NHX337" s="110"/>
      <c r="NHY337" s="110"/>
      <c r="NHZ337" s="110"/>
      <c r="NIA337" s="110"/>
      <c r="NIB337" s="110"/>
      <c r="NIC337" s="110"/>
      <c r="NID337" s="110"/>
      <c r="NIE337" s="110"/>
      <c r="NIF337" s="110"/>
      <c r="NIG337" s="110"/>
      <c r="NIH337" s="110"/>
      <c r="NII337" s="110"/>
      <c r="NIJ337" s="110"/>
      <c r="NIK337" s="110"/>
      <c r="NIL337" s="110"/>
      <c r="NIM337" s="110"/>
      <c r="NIN337" s="110"/>
      <c r="NIO337" s="110"/>
      <c r="NIP337" s="110"/>
      <c r="NIQ337" s="110"/>
      <c r="NIR337" s="110"/>
      <c r="NIS337" s="110"/>
      <c r="NIT337" s="110"/>
      <c r="NIU337" s="110"/>
      <c r="NIV337" s="110"/>
      <c r="NIW337" s="110"/>
      <c r="NIX337" s="110"/>
      <c r="NIY337" s="110"/>
      <c r="NIZ337" s="110"/>
      <c r="NJA337" s="110"/>
      <c r="NJB337" s="110"/>
      <c r="NJC337" s="110"/>
      <c r="NJD337" s="110"/>
      <c r="NJE337" s="110"/>
      <c r="NJF337" s="110"/>
      <c r="NJG337" s="110"/>
      <c r="NJH337" s="110"/>
      <c r="NJI337" s="110"/>
      <c r="NJJ337" s="110"/>
      <c r="NJK337" s="110"/>
      <c r="NJL337" s="110"/>
      <c r="NJM337" s="110"/>
      <c r="NJN337" s="110"/>
      <c r="NJO337" s="110"/>
      <c r="NJP337" s="110"/>
      <c r="NJQ337" s="110"/>
      <c r="NJR337" s="110"/>
      <c r="NJS337" s="110"/>
      <c r="NJT337" s="110"/>
      <c r="NJU337" s="110"/>
      <c r="NJV337" s="110"/>
      <c r="NJW337" s="110"/>
      <c r="NJX337" s="110"/>
      <c r="NJY337" s="110"/>
      <c r="NJZ337" s="110"/>
      <c r="NKA337" s="110"/>
      <c r="NKB337" s="110"/>
      <c r="NKC337" s="110"/>
      <c r="NKD337" s="110"/>
      <c r="NKE337" s="110"/>
      <c r="NKF337" s="110"/>
      <c r="NKG337" s="110"/>
      <c r="NKH337" s="110"/>
      <c r="NKI337" s="110"/>
      <c r="NKJ337" s="110"/>
      <c r="NKK337" s="110"/>
      <c r="NKL337" s="110"/>
      <c r="NKM337" s="110"/>
      <c r="NKN337" s="110"/>
      <c r="NKO337" s="110"/>
      <c r="NKP337" s="110"/>
      <c r="NKQ337" s="110"/>
      <c r="NKR337" s="110"/>
      <c r="NKS337" s="110"/>
      <c r="NKT337" s="110"/>
      <c r="NKU337" s="110"/>
      <c r="NKV337" s="110"/>
      <c r="NKW337" s="110"/>
      <c r="NKX337" s="110"/>
      <c r="NKY337" s="110"/>
      <c r="NKZ337" s="110"/>
      <c r="NLA337" s="110"/>
      <c r="NLB337" s="110"/>
      <c r="NLC337" s="110"/>
      <c r="NLD337" s="110"/>
      <c r="NLE337" s="110"/>
      <c r="NLF337" s="110"/>
      <c r="NLG337" s="110"/>
      <c r="NLH337" s="110"/>
      <c r="NLI337" s="110"/>
      <c r="NLJ337" s="110"/>
      <c r="NLK337" s="110"/>
      <c r="NLL337" s="110"/>
      <c r="NLM337" s="110"/>
      <c r="NLN337" s="110"/>
      <c r="NLO337" s="110"/>
      <c r="NLP337" s="110"/>
      <c r="NLQ337" s="110"/>
      <c r="NLR337" s="110"/>
      <c r="NLS337" s="110"/>
      <c r="NLT337" s="110"/>
      <c r="NLU337" s="110"/>
      <c r="NLV337" s="110"/>
      <c r="NLW337" s="110"/>
      <c r="NLX337" s="110"/>
      <c r="NLY337" s="110"/>
      <c r="NLZ337" s="110"/>
      <c r="NMA337" s="110"/>
      <c r="NMB337" s="110"/>
      <c r="NMC337" s="110"/>
      <c r="NMD337" s="110"/>
      <c r="NME337" s="110"/>
      <c r="NMF337" s="110"/>
      <c r="NMG337" s="110"/>
      <c r="NMH337" s="110"/>
      <c r="NMI337" s="110"/>
      <c r="NMJ337" s="110"/>
      <c r="NMK337" s="110"/>
      <c r="NML337" s="110"/>
      <c r="NMM337" s="110"/>
      <c r="NMN337" s="110"/>
      <c r="NMO337" s="110"/>
      <c r="NMP337" s="110"/>
      <c r="NMQ337" s="110"/>
      <c r="NMR337" s="110"/>
      <c r="NMS337" s="110"/>
      <c r="NMT337" s="110"/>
      <c r="NMU337" s="110"/>
      <c r="NMV337" s="110"/>
      <c r="NMW337" s="110"/>
      <c r="NMX337" s="110"/>
      <c r="NMY337" s="110"/>
      <c r="NMZ337" s="110"/>
      <c r="NNA337" s="110"/>
      <c r="NNB337" s="110"/>
      <c r="NNC337" s="110"/>
      <c r="NND337" s="110"/>
      <c r="NNE337" s="110"/>
      <c r="NNF337" s="110"/>
      <c r="NNG337" s="110"/>
      <c r="NNH337" s="110"/>
      <c r="NNI337" s="110"/>
      <c r="NNJ337" s="110"/>
      <c r="NNK337" s="110"/>
      <c r="NNL337" s="110"/>
      <c r="NNM337" s="110"/>
      <c r="NNN337" s="110"/>
      <c r="NNO337" s="110"/>
      <c r="NNP337" s="110"/>
      <c r="NNQ337" s="110"/>
      <c r="NNR337" s="110"/>
      <c r="NNS337" s="110"/>
      <c r="NNT337" s="110"/>
      <c r="NNU337" s="110"/>
      <c r="NNV337" s="110"/>
      <c r="NNW337" s="110"/>
      <c r="NNX337" s="110"/>
      <c r="NNY337" s="110"/>
      <c r="NNZ337" s="110"/>
      <c r="NOA337" s="110"/>
      <c r="NOB337" s="110"/>
      <c r="NOC337" s="110"/>
      <c r="NOD337" s="110"/>
      <c r="NOE337" s="110"/>
      <c r="NOF337" s="110"/>
      <c r="NOG337" s="110"/>
      <c r="NOH337" s="110"/>
      <c r="NOI337" s="110"/>
      <c r="NOJ337" s="110"/>
      <c r="NOK337" s="110"/>
      <c r="NOL337" s="110"/>
      <c r="NOM337" s="110"/>
      <c r="NON337" s="110"/>
      <c r="NOO337" s="110"/>
      <c r="NOP337" s="110"/>
      <c r="NOQ337" s="110"/>
      <c r="NOR337" s="110"/>
      <c r="NOS337" s="110"/>
      <c r="NOT337" s="110"/>
      <c r="NOU337" s="110"/>
      <c r="NOV337" s="110"/>
      <c r="NOW337" s="110"/>
      <c r="NOX337" s="110"/>
      <c r="NOY337" s="110"/>
      <c r="NOZ337" s="110"/>
      <c r="NPA337" s="110"/>
      <c r="NPB337" s="110"/>
      <c r="NPC337" s="110"/>
      <c r="NPD337" s="110"/>
      <c r="NPE337" s="110"/>
      <c r="NPF337" s="110"/>
      <c r="NPG337" s="110"/>
      <c r="NPH337" s="110"/>
      <c r="NPI337" s="110"/>
      <c r="NPJ337" s="110"/>
      <c r="NPK337" s="110"/>
      <c r="NPL337" s="110"/>
      <c r="NPM337" s="110"/>
      <c r="NPN337" s="110"/>
      <c r="NPO337" s="110"/>
      <c r="NPP337" s="110"/>
      <c r="NPQ337" s="110"/>
      <c r="NPR337" s="110"/>
      <c r="NPS337" s="110"/>
      <c r="NPT337" s="110"/>
      <c r="NPU337" s="110"/>
      <c r="NPV337" s="110"/>
      <c r="NPW337" s="110"/>
      <c r="NPX337" s="110"/>
      <c r="NPY337" s="110"/>
      <c r="NPZ337" s="110"/>
      <c r="NQA337" s="110"/>
      <c r="NQB337" s="110"/>
      <c r="NQC337" s="110"/>
      <c r="NQD337" s="110"/>
      <c r="NQE337" s="110"/>
      <c r="NQF337" s="110"/>
      <c r="NQG337" s="110"/>
      <c r="NQH337" s="110"/>
      <c r="NQI337" s="110"/>
      <c r="NQJ337" s="110"/>
      <c r="NQK337" s="110"/>
      <c r="NQL337" s="110"/>
      <c r="NQM337" s="110"/>
      <c r="NQN337" s="110"/>
      <c r="NQO337" s="110"/>
      <c r="NQP337" s="110"/>
      <c r="NQQ337" s="110"/>
      <c r="NQR337" s="110"/>
      <c r="NQS337" s="110"/>
      <c r="NQT337" s="110"/>
      <c r="NQU337" s="110"/>
      <c r="NQV337" s="110"/>
      <c r="NQW337" s="110"/>
      <c r="NQX337" s="110"/>
      <c r="NQY337" s="110"/>
      <c r="NQZ337" s="110"/>
      <c r="NRA337" s="110"/>
      <c r="NRB337" s="110"/>
      <c r="NRC337" s="110"/>
      <c r="NRD337" s="110"/>
      <c r="NRE337" s="110"/>
      <c r="NRF337" s="110"/>
      <c r="NRG337" s="110"/>
      <c r="NRH337" s="110"/>
      <c r="NRI337" s="110"/>
      <c r="NRJ337" s="110"/>
      <c r="NRK337" s="110"/>
      <c r="NRL337" s="110"/>
      <c r="NRM337" s="110"/>
      <c r="NRN337" s="110"/>
      <c r="NRO337" s="110"/>
      <c r="NRP337" s="110"/>
      <c r="NRQ337" s="110"/>
      <c r="NRR337" s="110"/>
      <c r="NRS337" s="110"/>
      <c r="NRT337" s="110"/>
      <c r="NRU337" s="110"/>
      <c r="NRV337" s="110"/>
      <c r="NRW337" s="110"/>
      <c r="NRX337" s="110"/>
      <c r="NRY337" s="110"/>
      <c r="NRZ337" s="110"/>
      <c r="NSA337" s="110"/>
      <c r="NSB337" s="110"/>
      <c r="NSC337" s="110"/>
      <c r="NSD337" s="110"/>
      <c r="NSE337" s="110"/>
      <c r="NSF337" s="110"/>
      <c r="NSG337" s="110"/>
      <c r="NSH337" s="110"/>
      <c r="NSI337" s="110"/>
      <c r="NSJ337" s="110"/>
      <c r="NSK337" s="110"/>
      <c r="NSL337" s="110"/>
      <c r="NSM337" s="110"/>
      <c r="NSN337" s="110"/>
      <c r="NSO337" s="110"/>
      <c r="NSP337" s="110"/>
      <c r="NSQ337" s="110"/>
      <c r="NSR337" s="110"/>
      <c r="NSS337" s="110"/>
      <c r="NST337" s="110"/>
      <c r="NSU337" s="110"/>
      <c r="NSV337" s="110"/>
      <c r="NSW337" s="110"/>
      <c r="NSX337" s="110"/>
      <c r="NSY337" s="110"/>
      <c r="NSZ337" s="110"/>
      <c r="NTA337" s="110"/>
      <c r="NTB337" s="110"/>
      <c r="NTC337" s="110"/>
      <c r="NTD337" s="110"/>
      <c r="NTE337" s="110"/>
      <c r="NTF337" s="110"/>
      <c r="NTG337" s="110"/>
      <c r="NTH337" s="110"/>
      <c r="NTI337" s="110"/>
      <c r="NTJ337" s="110"/>
      <c r="NTK337" s="110"/>
      <c r="NTL337" s="110"/>
      <c r="NTM337" s="110"/>
      <c r="NTN337" s="110"/>
      <c r="NTO337" s="110"/>
      <c r="NTP337" s="110"/>
      <c r="NTQ337" s="110"/>
      <c r="NTR337" s="110"/>
      <c r="NTS337" s="110"/>
      <c r="NTT337" s="110"/>
      <c r="NTU337" s="110"/>
      <c r="NTV337" s="110"/>
      <c r="NTW337" s="110"/>
      <c r="NTX337" s="110"/>
      <c r="NTY337" s="110"/>
      <c r="NTZ337" s="110"/>
      <c r="NUA337" s="110"/>
      <c r="NUB337" s="110"/>
      <c r="NUC337" s="110"/>
      <c r="NUD337" s="110"/>
      <c r="NUE337" s="110"/>
      <c r="NUF337" s="110"/>
      <c r="NUG337" s="110"/>
      <c r="NUH337" s="110"/>
      <c r="NUI337" s="110"/>
      <c r="NUJ337" s="110"/>
      <c r="NUK337" s="110"/>
      <c r="NUL337" s="110"/>
      <c r="NUM337" s="110"/>
      <c r="NUN337" s="110"/>
      <c r="NUO337" s="110"/>
      <c r="NUP337" s="110"/>
      <c r="NUQ337" s="110"/>
      <c r="NUR337" s="110"/>
      <c r="NUS337" s="110"/>
      <c r="NUT337" s="110"/>
      <c r="NUU337" s="110"/>
      <c r="NUV337" s="110"/>
      <c r="NUW337" s="110"/>
      <c r="NUX337" s="110"/>
      <c r="NUY337" s="110"/>
      <c r="NUZ337" s="110"/>
      <c r="NVA337" s="110"/>
      <c r="NVB337" s="110"/>
      <c r="NVC337" s="110"/>
      <c r="NVD337" s="110"/>
      <c r="NVE337" s="110"/>
      <c r="NVF337" s="110"/>
      <c r="NVG337" s="110"/>
      <c r="NVH337" s="110"/>
      <c r="NVI337" s="110"/>
      <c r="NVJ337" s="110"/>
      <c r="NVK337" s="110"/>
      <c r="NVL337" s="110"/>
      <c r="NVM337" s="110"/>
      <c r="NVN337" s="110"/>
      <c r="NVO337" s="110"/>
      <c r="NVP337" s="110"/>
      <c r="NVQ337" s="110"/>
      <c r="NVR337" s="110"/>
      <c r="NVS337" s="110"/>
      <c r="NVT337" s="110"/>
      <c r="NVU337" s="110"/>
      <c r="NVV337" s="110"/>
      <c r="NVW337" s="110"/>
      <c r="NVX337" s="110"/>
      <c r="NVY337" s="110"/>
      <c r="NVZ337" s="110"/>
      <c r="NWA337" s="110"/>
      <c r="NWB337" s="110"/>
      <c r="NWC337" s="110"/>
      <c r="NWD337" s="110"/>
      <c r="NWE337" s="110"/>
      <c r="NWF337" s="110"/>
      <c r="NWG337" s="110"/>
      <c r="NWH337" s="110"/>
      <c r="NWI337" s="110"/>
      <c r="NWJ337" s="110"/>
      <c r="NWK337" s="110"/>
      <c r="NWL337" s="110"/>
      <c r="NWM337" s="110"/>
      <c r="NWN337" s="110"/>
      <c r="NWO337" s="110"/>
      <c r="NWP337" s="110"/>
      <c r="NWQ337" s="110"/>
      <c r="NWR337" s="110"/>
      <c r="NWS337" s="110"/>
      <c r="NWT337" s="110"/>
      <c r="NWU337" s="110"/>
      <c r="NWV337" s="110"/>
      <c r="NWW337" s="110"/>
      <c r="NWX337" s="110"/>
      <c r="NWY337" s="110"/>
      <c r="NWZ337" s="110"/>
      <c r="NXA337" s="110"/>
      <c r="NXB337" s="110"/>
      <c r="NXC337" s="110"/>
      <c r="NXD337" s="110"/>
      <c r="NXE337" s="110"/>
      <c r="NXF337" s="110"/>
      <c r="NXG337" s="110"/>
      <c r="NXH337" s="110"/>
      <c r="NXI337" s="110"/>
      <c r="NXJ337" s="110"/>
      <c r="NXK337" s="110"/>
      <c r="NXL337" s="110"/>
      <c r="NXM337" s="110"/>
      <c r="NXN337" s="110"/>
      <c r="NXO337" s="110"/>
      <c r="NXP337" s="110"/>
      <c r="NXQ337" s="110"/>
      <c r="NXR337" s="110"/>
      <c r="NXS337" s="110"/>
      <c r="NXT337" s="110"/>
      <c r="NXU337" s="110"/>
      <c r="NXV337" s="110"/>
      <c r="NXW337" s="110"/>
      <c r="NXX337" s="110"/>
      <c r="NXY337" s="110"/>
      <c r="NXZ337" s="110"/>
      <c r="NYA337" s="110"/>
      <c r="NYB337" s="110"/>
      <c r="NYC337" s="110"/>
      <c r="NYD337" s="110"/>
      <c r="NYE337" s="110"/>
      <c r="NYF337" s="110"/>
      <c r="NYG337" s="110"/>
      <c r="NYH337" s="110"/>
      <c r="NYI337" s="110"/>
      <c r="NYJ337" s="110"/>
      <c r="NYK337" s="110"/>
      <c r="NYL337" s="110"/>
      <c r="NYM337" s="110"/>
      <c r="NYN337" s="110"/>
      <c r="NYO337" s="110"/>
      <c r="NYP337" s="110"/>
      <c r="NYQ337" s="110"/>
      <c r="NYR337" s="110"/>
      <c r="NYS337" s="110"/>
      <c r="NYT337" s="110"/>
      <c r="NYU337" s="110"/>
      <c r="NYV337" s="110"/>
      <c r="NYW337" s="110"/>
      <c r="NYX337" s="110"/>
      <c r="NYY337" s="110"/>
      <c r="NYZ337" s="110"/>
      <c r="NZA337" s="110"/>
      <c r="NZB337" s="110"/>
      <c r="NZC337" s="110"/>
      <c r="NZD337" s="110"/>
      <c r="NZE337" s="110"/>
      <c r="NZF337" s="110"/>
      <c r="NZG337" s="110"/>
      <c r="NZH337" s="110"/>
      <c r="NZI337" s="110"/>
      <c r="NZJ337" s="110"/>
      <c r="NZK337" s="110"/>
      <c r="NZL337" s="110"/>
      <c r="NZM337" s="110"/>
      <c r="NZN337" s="110"/>
      <c r="NZO337" s="110"/>
      <c r="NZP337" s="110"/>
      <c r="NZQ337" s="110"/>
      <c r="NZR337" s="110"/>
      <c r="NZS337" s="110"/>
      <c r="NZT337" s="110"/>
      <c r="NZU337" s="110"/>
      <c r="NZV337" s="110"/>
      <c r="NZW337" s="110"/>
      <c r="NZX337" s="110"/>
      <c r="NZY337" s="110"/>
      <c r="NZZ337" s="110"/>
      <c r="OAA337" s="110"/>
      <c r="OAB337" s="110"/>
      <c r="OAC337" s="110"/>
      <c r="OAD337" s="110"/>
      <c r="OAE337" s="110"/>
      <c r="OAF337" s="110"/>
      <c r="OAG337" s="110"/>
      <c r="OAH337" s="110"/>
      <c r="OAI337" s="110"/>
      <c r="OAJ337" s="110"/>
      <c r="OAK337" s="110"/>
      <c r="OAL337" s="110"/>
      <c r="OAM337" s="110"/>
      <c r="OAN337" s="110"/>
      <c r="OAO337" s="110"/>
      <c r="OAP337" s="110"/>
      <c r="OAQ337" s="110"/>
      <c r="OAR337" s="110"/>
      <c r="OAS337" s="110"/>
      <c r="OAT337" s="110"/>
      <c r="OAU337" s="110"/>
      <c r="OAV337" s="110"/>
      <c r="OAW337" s="110"/>
      <c r="OAX337" s="110"/>
      <c r="OAY337" s="110"/>
      <c r="OAZ337" s="110"/>
      <c r="OBA337" s="110"/>
      <c r="OBB337" s="110"/>
      <c r="OBC337" s="110"/>
      <c r="OBD337" s="110"/>
      <c r="OBE337" s="110"/>
      <c r="OBF337" s="110"/>
      <c r="OBG337" s="110"/>
      <c r="OBH337" s="110"/>
      <c r="OBI337" s="110"/>
      <c r="OBJ337" s="110"/>
      <c r="OBK337" s="110"/>
      <c r="OBL337" s="110"/>
      <c r="OBM337" s="110"/>
      <c r="OBN337" s="110"/>
      <c r="OBO337" s="110"/>
      <c r="OBP337" s="110"/>
      <c r="OBQ337" s="110"/>
      <c r="OBR337" s="110"/>
      <c r="OBS337" s="110"/>
      <c r="OBT337" s="110"/>
      <c r="OBU337" s="110"/>
      <c r="OBV337" s="110"/>
      <c r="OBW337" s="110"/>
      <c r="OBX337" s="110"/>
      <c r="OBY337" s="110"/>
      <c r="OBZ337" s="110"/>
      <c r="OCA337" s="110"/>
      <c r="OCB337" s="110"/>
      <c r="OCC337" s="110"/>
      <c r="OCD337" s="110"/>
      <c r="OCE337" s="110"/>
      <c r="OCF337" s="110"/>
      <c r="OCG337" s="110"/>
      <c r="OCH337" s="110"/>
      <c r="OCI337" s="110"/>
      <c r="OCJ337" s="110"/>
      <c r="OCK337" s="110"/>
      <c r="OCL337" s="110"/>
      <c r="OCM337" s="110"/>
      <c r="OCN337" s="110"/>
      <c r="OCO337" s="110"/>
      <c r="OCP337" s="110"/>
      <c r="OCQ337" s="110"/>
      <c r="OCR337" s="110"/>
      <c r="OCS337" s="110"/>
      <c r="OCT337" s="110"/>
      <c r="OCU337" s="110"/>
      <c r="OCV337" s="110"/>
      <c r="OCW337" s="110"/>
      <c r="OCX337" s="110"/>
      <c r="OCY337" s="110"/>
      <c r="OCZ337" s="110"/>
      <c r="ODA337" s="110"/>
      <c r="ODB337" s="110"/>
      <c r="ODC337" s="110"/>
      <c r="ODD337" s="110"/>
      <c r="ODE337" s="110"/>
      <c r="ODF337" s="110"/>
      <c r="ODG337" s="110"/>
      <c r="ODH337" s="110"/>
      <c r="ODI337" s="110"/>
      <c r="ODJ337" s="110"/>
      <c r="ODK337" s="110"/>
      <c r="ODL337" s="110"/>
      <c r="ODM337" s="110"/>
      <c r="ODN337" s="110"/>
      <c r="ODO337" s="110"/>
      <c r="ODP337" s="110"/>
      <c r="ODQ337" s="110"/>
      <c r="ODR337" s="110"/>
      <c r="ODS337" s="110"/>
      <c r="ODT337" s="110"/>
      <c r="ODU337" s="110"/>
      <c r="ODV337" s="110"/>
      <c r="ODW337" s="110"/>
      <c r="ODX337" s="110"/>
      <c r="ODY337" s="110"/>
      <c r="ODZ337" s="110"/>
      <c r="OEA337" s="110"/>
      <c r="OEB337" s="110"/>
      <c r="OEC337" s="110"/>
      <c r="OED337" s="110"/>
      <c r="OEE337" s="110"/>
      <c r="OEF337" s="110"/>
      <c r="OEG337" s="110"/>
      <c r="OEH337" s="110"/>
      <c r="OEI337" s="110"/>
      <c r="OEJ337" s="110"/>
      <c r="OEK337" s="110"/>
      <c r="OEL337" s="110"/>
      <c r="OEM337" s="110"/>
      <c r="OEN337" s="110"/>
      <c r="OEO337" s="110"/>
      <c r="OEP337" s="110"/>
      <c r="OEQ337" s="110"/>
      <c r="OER337" s="110"/>
      <c r="OES337" s="110"/>
      <c r="OET337" s="110"/>
      <c r="OEU337" s="110"/>
      <c r="OEV337" s="110"/>
      <c r="OEW337" s="110"/>
      <c r="OEX337" s="110"/>
      <c r="OEY337" s="110"/>
      <c r="OEZ337" s="110"/>
      <c r="OFA337" s="110"/>
      <c r="OFB337" s="110"/>
      <c r="OFC337" s="110"/>
      <c r="OFD337" s="110"/>
      <c r="OFE337" s="110"/>
      <c r="OFF337" s="110"/>
      <c r="OFG337" s="110"/>
      <c r="OFH337" s="110"/>
      <c r="OFI337" s="110"/>
      <c r="OFJ337" s="110"/>
      <c r="OFK337" s="110"/>
      <c r="OFL337" s="110"/>
      <c r="OFM337" s="110"/>
      <c r="OFN337" s="110"/>
      <c r="OFO337" s="110"/>
      <c r="OFP337" s="110"/>
      <c r="OFQ337" s="110"/>
      <c r="OFR337" s="110"/>
      <c r="OFS337" s="110"/>
      <c r="OFT337" s="110"/>
      <c r="OFU337" s="110"/>
      <c r="OFV337" s="110"/>
      <c r="OFW337" s="110"/>
      <c r="OFX337" s="110"/>
      <c r="OFY337" s="110"/>
      <c r="OFZ337" s="110"/>
      <c r="OGA337" s="110"/>
      <c r="OGB337" s="110"/>
      <c r="OGC337" s="110"/>
      <c r="OGD337" s="110"/>
      <c r="OGE337" s="110"/>
      <c r="OGF337" s="110"/>
      <c r="OGG337" s="110"/>
      <c r="OGH337" s="110"/>
      <c r="OGI337" s="110"/>
      <c r="OGJ337" s="110"/>
      <c r="OGK337" s="110"/>
      <c r="OGL337" s="110"/>
      <c r="OGM337" s="110"/>
      <c r="OGN337" s="110"/>
      <c r="OGO337" s="110"/>
      <c r="OGP337" s="110"/>
      <c r="OGQ337" s="110"/>
      <c r="OGR337" s="110"/>
      <c r="OGS337" s="110"/>
      <c r="OGT337" s="110"/>
      <c r="OGU337" s="110"/>
      <c r="OGV337" s="110"/>
      <c r="OGW337" s="110"/>
      <c r="OGX337" s="110"/>
      <c r="OGY337" s="110"/>
      <c r="OGZ337" s="110"/>
      <c r="OHA337" s="110"/>
      <c r="OHB337" s="110"/>
      <c r="OHC337" s="110"/>
      <c r="OHD337" s="110"/>
      <c r="OHE337" s="110"/>
      <c r="OHF337" s="110"/>
      <c r="OHG337" s="110"/>
      <c r="OHH337" s="110"/>
      <c r="OHI337" s="110"/>
      <c r="OHJ337" s="110"/>
      <c r="OHK337" s="110"/>
      <c r="OHL337" s="110"/>
      <c r="OHM337" s="110"/>
      <c r="OHN337" s="110"/>
      <c r="OHO337" s="110"/>
      <c r="OHP337" s="110"/>
      <c r="OHQ337" s="110"/>
      <c r="OHR337" s="110"/>
      <c r="OHS337" s="110"/>
      <c r="OHT337" s="110"/>
      <c r="OHU337" s="110"/>
      <c r="OHV337" s="110"/>
      <c r="OHW337" s="110"/>
      <c r="OHX337" s="110"/>
      <c r="OHY337" s="110"/>
      <c r="OHZ337" s="110"/>
      <c r="OIA337" s="110"/>
      <c r="OIB337" s="110"/>
      <c r="OIC337" s="110"/>
      <c r="OID337" s="110"/>
      <c r="OIE337" s="110"/>
      <c r="OIF337" s="110"/>
      <c r="OIG337" s="110"/>
      <c r="OIH337" s="110"/>
      <c r="OII337" s="110"/>
      <c r="OIJ337" s="110"/>
      <c r="OIK337" s="110"/>
      <c r="OIL337" s="110"/>
      <c r="OIM337" s="110"/>
      <c r="OIN337" s="110"/>
      <c r="OIO337" s="110"/>
      <c r="OIP337" s="110"/>
      <c r="OIQ337" s="110"/>
      <c r="OIR337" s="110"/>
      <c r="OIS337" s="110"/>
      <c r="OIT337" s="110"/>
      <c r="OIU337" s="110"/>
      <c r="OIV337" s="110"/>
      <c r="OIW337" s="110"/>
      <c r="OIX337" s="110"/>
      <c r="OIY337" s="110"/>
      <c r="OIZ337" s="110"/>
      <c r="OJA337" s="110"/>
      <c r="OJB337" s="110"/>
      <c r="OJC337" s="110"/>
      <c r="OJD337" s="110"/>
      <c r="OJE337" s="110"/>
      <c r="OJF337" s="110"/>
      <c r="OJG337" s="110"/>
      <c r="OJH337" s="110"/>
      <c r="OJI337" s="110"/>
      <c r="OJJ337" s="110"/>
      <c r="OJK337" s="110"/>
      <c r="OJL337" s="110"/>
      <c r="OJM337" s="110"/>
      <c r="OJN337" s="110"/>
      <c r="OJO337" s="110"/>
      <c r="OJP337" s="110"/>
      <c r="OJQ337" s="110"/>
      <c r="OJR337" s="110"/>
      <c r="OJS337" s="110"/>
      <c r="OJT337" s="110"/>
      <c r="OJU337" s="110"/>
      <c r="OJV337" s="110"/>
      <c r="OJW337" s="110"/>
      <c r="OJX337" s="110"/>
      <c r="OJY337" s="110"/>
      <c r="OJZ337" s="110"/>
      <c r="OKA337" s="110"/>
      <c r="OKB337" s="110"/>
      <c r="OKC337" s="110"/>
      <c r="OKD337" s="110"/>
      <c r="OKE337" s="110"/>
      <c r="OKF337" s="110"/>
      <c r="OKG337" s="110"/>
      <c r="OKH337" s="110"/>
      <c r="OKI337" s="110"/>
      <c r="OKJ337" s="110"/>
      <c r="OKK337" s="110"/>
      <c r="OKL337" s="110"/>
      <c r="OKM337" s="110"/>
      <c r="OKN337" s="110"/>
      <c r="OKO337" s="110"/>
      <c r="OKP337" s="110"/>
      <c r="OKQ337" s="110"/>
      <c r="OKR337" s="110"/>
      <c r="OKS337" s="110"/>
      <c r="OKT337" s="110"/>
      <c r="OKU337" s="110"/>
      <c r="OKV337" s="110"/>
      <c r="OKW337" s="110"/>
      <c r="OKX337" s="110"/>
      <c r="OKY337" s="110"/>
      <c r="OKZ337" s="110"/>
      <c r="OLA337" s="110"/>
      <c r="OLB337" s="110"/>
      <c r="OLC337" s="110"/>
      <c r="OLD337" s="110"/>
      <c r="OLE337" s="110"/>
      <c r="OLF337" s="110"/>
      <c r="OLG337" s="110"/>
      <c r="OLH337" s="110"/>
      <c r="OLI337" s="110"/>
      <c r="OLJ337" s="110"/>
      <c r="OLK337" s="110"/>
      <c r="OLL337" s="110"/>
      <c r="OLM337" s="110"/>
      <c r="OLN337" s="110"/>
      <c r="OLO337" s="110"/>
      <c r="OLP337" s="110"/>
      <c r="OLQ337" s="110"/>
      <c r="OLR337" s="110"/>
      <c r="OLS337" s="110"/>
      <c r="OLT337" s="110"/>
      <c r="OLU337" s="110"/>
      <c r="OLV337" s="110"/>
      <c r="OLW337" s="110"/>
      <c r="OLX337" s="110"/>
      <c r="OLY337" s="110"/>
      <c r="OLZ337" s="110"/>
      <c r="OMA337" s="110"/>
      <c r="OMB337" s="110"/>
      <c r="OMC337" s="110"/>
      <c r="OMD337" s="110"/>
      <c r="OME337" s="110"/>
      <c r="OMF337" s="110"/>
      <c r="OMG337" s="110"/>
      <c r="OMH337" s="110"/>
      <c r="OMI337" s="110"/>
      <c r="OMJ337" s="110"/>
      <c r="OMK337" s="110"/>
      <c r="OML337" s="110"/>
      <c r="OMM337" s="110"/>
      <c r="OMN337" s="110"/>
      <c r="OMO337" s="110"/>
      <c r="OMP337" s="110"/>
      <c r="OMQ337" s="110"/>
      <c r="OMR337" s="110"/>
      <c r="OMS337" s="110"/>
      <c r="OMT337" s="110"/>
      <c r="OMU337" s="110"/>
      <c r="OMV337" s="110"/>
      <c r="OMW337" s="110"/>
      <c r="OMX337" s="110"/>
      <c r="OMY337" s="110"/>
      <c r="OMZ337" s="110"/>
      <c r="ONA337" s="110"/>
      <c r="ONB337" s="110"/>
      <c r="ONC337" s="110"/>
      <c r="OND337" s="110"/>
      <c r="ONE337" s="110"/>
      <c r="ONF337" s="110"/>
      <c r="ONG337" s="110"/>
      <c r="ONH337" s="110"/>
      <c r="ONI337" s="110"/>
      <c r="ONJ337" s="110"/>
      <c r="ONK337" s="110"/>
      <c r="ONL337" s="110"/>
      <c r="ONM337" s="110"/>
      <c r="ONN337" s="110"/>
      <c r="ONO337" s="110"/>
      <c r="ONP337" s="110"/>
      <c r="ONQ337" s="110"/>
      <c r="ONR337" s="110"/>
      <c r="ONS337" s="110"/>
      <c r="ONT337" s="110"/>
      <c r="ONU337" s="110"/>
      <c r="ONV337" s="110"/>
      <c r="ONW337" s="110"/>
      <c r="ONX337" s="110"/>
      <c r="ONY337" s="110"/>
      <c r="ONZ337" s="110"/>
      <c r="OOA337" s="110"/>
      <c r="OOB337" s="110"/>
      <c r="OOC337" s="110"/>
      <c r="OOD337" s="110"/>
      <c r="OOE337" s="110"/>
      <c r="OOF337" s="110"/>
      <c r="OOG337" s="110"/>
      <c r="OOH337" s="110"/>
      <c r="OOI337" s="110"/>
      <c r="OOJ337" s="110"/>
      <c r="OOK337" s="110"/>
      <c r="OOL337" s="110"/>
      <c r="OOM337" s="110"/>
      <c r="OON337" s="110"/>
      <c r="OOO337" s="110"/>
      <c r="OOP337" s="110"/>
      <c r="OOQ337" s="110"/>
      <c r="OOR337" s="110"/>
      <c r="OOS337" s="110"/>
      <c r="OOT337" s="110"/>
      <c r="OOU337" s="110"/>
      <c r="OOV337" s="110"/>
      <c r="OOW337" s="110"/>
      <c r="OOX337" s="110"/>
      <c r="OOY337" s="110"/>
      <c r="OOZ337" s="110"/>
      <c r="OPA337" s="110"/>
      <c r="OPB337" s="110"/>
      <c r="OPC337" s="110"/>
      <c r="OPD337" s="110"/>
      <c r="OPE337" s="110"/>
      <c r="OPF337" s="110"/>
      <c r="OPG337" s="110"/>
      <c r="OPH337" s="110"/>
      <c r="OPI337" s="110"/>
      <c r="OPJ337" s="110"/>
      <c r="OPK337" s="110"/>
      <c r="OPL337" s="110"/>
      <c r="OPM337" s="110"/>
      <c r="OPN337" s="110"/>
      <c r="OPO337" s="110"/>
      <c r="OPP337" s="110"/>
      <c r="OPQ337" s="110"/>
      <c r="OPR337" s="110"/>
      <c r="OPS337" s="110"/>
      <c r="OPT337" s="110"/>
      <c r="OPU337" s="110"/>
      <c r="OPV337" s="110"/>
      <c r="OPW337" s="110"/>
      <c r="OPX337" s="110"/>
      <c r="OPY337" s="110"/>
      <c r="OPZ337" s="110"/>
      <c r="OQA337" s="110"/>
      <c r="OQB337" s="110"/>
      <c r="OQC337" s="110"/>
      <c r="OQD337" s="110"/>
      <c r="OQE337" s="110"/>
      <c r="OQF337" s="110"/>
      <c r="OQG337" s="110"/>
      <c r="OQH337" s="110"/>
      <c r="OQI337" s="110"/>
      <c r="OQJ337" s="110"/>
      <c r="OQK337" s="110"/>
      <c r="OQL337" s="110"/>
      <c r="OQM337" s="110"/>
      <c r="OQN337" s="110"/>
      <c r="OQO337" s="110"/>
      <c r="OQP337" s="110"/>
      <c r="OQQ337" s="110"/>
      <c r="OQR337" s="110"/>
      <c r="OQS337" s="110"/>
      <c r="OQT337" s="110"/>
      <c r="OQU337" s="110"/>
      <c r="OQV337" s="110"/>
      <c r="OQW337" s="110"/>
      <c r="OQX337" s="110"/>
      <c r="OQY337" s="110"/>
      <c r="OQZ337" s="110"/>
      <c r="ORA337" s="110"/>
      <c r="ORB337" s="110"/>
      <c r="ORC337" s="110"/>
      <c r="ORD337" s="110"/>
      <c r="ORE337" s="110"/>
      <c r="ORF337" s="110"/>
      <c r="ORG337" s="110"/>
      <c r="ORH337" s="110"/>
      <c r="ORI337" s="110"/>
      <c r="ORJ337" s="110"/>
      <c r="ORK337" s="110"/>
      <c r="ORL337" s="110"/>
      <c r="ORM337" s="110"/>
      <c r="ORN337" s="110"/>
      <c r="ORO337" s="110"/>
      <c r="ORP337" s="110"/>
      <c r="ORQ337" s="110"/>
      <c r="ORR337" s="110"/>
      <c r="ORS337" s="110"/>
      <c r="ORT337" s="110"/>
      <c r="ORU337" s="110"/>
      <c r="ORV337" s="110"/>
      <c r="ORW337" s="110"/>
      <c r="ORX337" s="110"/>
      <c r="ORY337" s="110"/>
      <c r="ORZ337" s="110"/>
      <c r="OSA337" s="110"/>
      <c r="OSB337" s="110"/>
      <c r="OSC337" s="110"/>
      <c r="OSD337" s="110"/>
      <c r="OSE337" s="110"/>
      <c r="OSF337" s="110"/>
      <c r="OSG337" s="110"/>
      <c r="OSH337" s="110"/>
      <c r="OSI337" s="110"/>
      <c r="OSJ337" s="110"/>
      <c r="OSK337" s="110"/>
      <c r="OSL337" s="110"/>
      <c r="OSM337" s="110"/>
      <c r="OSN337" s="110"/>
      <c r="OSO337" s="110"/>
      <c r="OSP337" s="110"/>
      <c r="OSQ337" s="110"/>
      <c r="OSR337" s="110"/>
      <c r="OSS337" s="110"/>
      <c r="OST337" s="110"/>
      <c r="OSU337" s="110"/>
      <c r="OSV337" s="110"/>
      <c r="OSW337" s="110"/>
      <c r="OSX337" s="110"/>
      <c r="OSY337" s="110"/>
      <c r="OSZ337" s="110"/>
      <c r="OTA337" s="110"/>
      <c r="OTB337" s="110"/>
      <c r="OTC337" s="110"/>
      <c r="OTD337" s="110"/>
      <c r="OTE337" s="110"/>
      <c r="OTF337" s="110"/>
      <c r="OTG337" s="110"/>
      <c r="OTH337" s="110"/>
      <c r="OTI337" s="110"/>
      <c r="OTJ337" s="110"/>
      <c r="OTK337" s="110"/>
      <c r="OTL337" s="110"/>
      <c r="OTM337" s="110"/>
      <c r="OTN337" s="110"/>
      <c r="OTO337" s="110"/>
      <c r="OTP337" s="110"/>
      <c r="OTQ337" s="110"/>
      <c r="OTR337" s="110"/>
      <c r="OTS337" s="110"/>
      <c r="OTT337" s="110"/>
      <c r="OTU337" s="110"/>
      <c r="OTV337" s="110"/>
      <c r="OTW337" s="110"/>
      <c r="OTX337" s="110"/>
      <c r="OTY337" s="110"/>
      <c r="OTZ337" s="110"/>
      <c r="OUA337" s="110"/>
      <c r="OUB337" s="110"/>
      <c r="OUC337" s="110"/>
      <c r="OUD337" s="110"/>
      <c r="OUE337" s="110"/>
      <c r="OUF337" s="110"/>
      <c r="OUG337" s="110"/>
      <c r="OUH337" s="110"/>
      <c r="OUI337" s="110"/>
      <c r="OUJ337" s="110"/>
      <c r="OUK337" s="110"/>
      <c r="OUL337" s="110"/>
      <c r="OUM337" s="110"/>
      <c r="OUN337" s="110"/>
      <c r="OUO337" s="110"/>
      <c r="OUP337" s="110"/>
      <c r="OUQ337" s="110"/>
      <c r="OUR337" s="110"/>
      <c r="OUS337" s="110"/>
      <c r="OUT337" s="110"/>
      <c r="OUU337" s="110"/>
      <c r="OUV337" s="110"/>
      <c r="OUW337" s="110"/>
      <c r="OUX337" s="110"/>
      <c r="OUY337" s="110"/>
      <c r="OUZ337" s="110"/>
      <c r="OVA337" s="110"/>
      <c r="OVB337" s="110"/>
      <c r="OVC337" s="110"/>
      <c r="OVD337" s="110"/>
      <c r="OVE337" s="110"/>
      <c r="OVF337" s="110"/>
      <c r="OVG337" s="110"/>
      <c r="OVH337" s="110"/>
      <c r="OVI337" s="110"/>
      <c r="OVJ337" s="110"/>
      <c r="OVK337" s="110"/>
      <c r="OVL337" s="110"/>
      <c r="OVM337" s="110"/>
      <c r="OVN337" s="110"/>
      <c r="OVO337" s="110"/>
      <c r="OVP337" s="110"/>
      <c r="OVQ337" s="110"/>
      <c r="OVR337" s="110"/>
      <c r="OVS337" s="110"/>
      <c r="OVT337" s="110"/>
      <c r="OVU337" s="110"/>
      <c r="OVV337" s="110"/>
      <c r="OVW337" s="110"/>
      <c r="OVX337" s="110"/>
      <c r="OVY337" s="110"/>
      <c r="OVZ337" s="110"/>
      <c r="OWA337" s="110"/>
      <c r="OWB337" s="110"/>
      <c r="OWC337" s="110"/>
      <c r="OWD337" s="110"/>
      <c r="OWE337" s="110"/>
      <c r="OWF337" s="110"/>
      <c r="OWG337" s="110"/>
      <c r="OWH337" s="110"/>
      <c r="OWI337" s="110"/>
      <c r="OWJ337" s="110"/>
      <c r="OWK337" s="110"/>
      <c r="OWL337" s="110"/>
      <c r="OWM337" s="110"/>
      <c r="OWN337" s="110"/>
      <c r="OWO337" s="110"/>
      <c r="OWP337" s="110"/>
      <c r="OWQ337" s="110"/>
      <c r="OWR337" s="110"/>
      <c r="OWS337" s="110"/>
      <c r="OWT337" s="110"/>
      <c r="OWU337" s="110"/>
      <c r="OWV337" s="110"/>
      <c r="OWW337" s="110"/>
      <c r="OWX337" s="110"/>
      <c r="OWY337" s="110"/>
      <c r="OWZ337" s="110"/>
      <c r="OXA337" s="110"/>
      <c r="OXB337" s="110"/>
      <c r="OXC337" s="110"/>
      <c r="OXD337" s="110"/>
      <c r="OXE337" s="110"/>
      <c r="OXF337" s="110"/>
      <c r="OXG337" s="110"/>
      <c r="OXH337" s="110"/>
      <c r="OXI337" s="110"/>
      <c r="OXJ337" s="110"/>
      <c r="OXK337" s="110"/>
      <c r="OXL337" s="110"/>
      <c r="OXM337" s="110"/>
      <c r="OXN337" s="110"/>
      <c r="OXO337" s="110"/>
      <c r="OXP337" s="110"/>
      <c r="OXQ337" s="110"/>
      <c r="OXR337" s="110"/>
      <c r="OXS337" s="110"/>
      <c r="OXT337" s="110"/>
      <c r="OXU337" s="110"/>
      <c r="OXV337" s="110"/>
      <c r="OXW337" s="110"/>
      <c r="OXX337" s="110"/>
      <c r="OXY337" s="110"/>
      <c r="OXZ337" s="110"/>
      <c r="OYA337" s="110"/>
      <c r="OYB337" s="110"/>
      <c r="OYC337" s="110"/>
      <c r="OYD337" s="110"/>
      <c r="OYE337" s="110"/>
      <c r="OYF337" s="110"/>
      <c r="OYG337" s="110"/>
      <c r="OYH337" s="110"/>
      <c r="OYI337" s="110"/>
      <c r="OYJ337" s="110"/>
      <c r="OYK337" s="110"/>
      <c r="OYL337" s="110"/>
      <c r="OYM337" s="110"/>
      <c r="OYN337" s="110"/>
      <c r="OYO337" s="110"/>
      <c r="OYP337" s="110"/>
      <c r="OYQ337" s="110"/>
      <c r="OYR337" s="110"/>
      <c r="OYS337" s="110"/>
      <c r="OYT337" s="110"/>
      <c r="OYU337" s="110"/>
      <c r="OYV337" s="110"/>
      <c r="OYW337" s="110"/>
      <c r="OYX337" s="110"/>
      <c r="OYY337" s="110"/>
      <c r="OYZ337" s="110"/>
      <c r="OZA337" s="110"/>
      <c r="OZB337" s="110"/>
      <c r="OZC337" s="110"/>
      <c r="OZD337" s="110"/>
      <c r="OZE337" s="110"/>
      <c r="OZF337" s="110"/>
      <c r="OZG337" s="110"/>
      <c r="OZH337" s="110"/>
      <c r="OZI337" s="110"/>
      <c r="OZJ337" s="110"/>
      <c r="OZK337" s="110"/>
      <c r="OZL337" s="110"/>
      <c r="OZM337" s="110"/>
      <c r="OZN337" s="110"/>
      <c r="OZO337" s="110"/>
      <c r="OZP337" s="110"/>
      <c r="OZQ337" s="110"/>
      <c r="OZR337" s="110"/>
      <c r="OZS337" s="110"/>
      <c r="OZT337" s="110"/>
      <c r="OZU337" s="110"/>
      <c r="OZV337" s="110"/>
      <c r="OZW337" s="110"/>
      <c r="OZX337" s="110"/>
      <c r="OZY337" s="110"/>
      <c r="OZZ337" s="110"/>
      <c r="PAA337" s="110"/>
      <c r="PAB337" s="110"/>
      <c r="PAC337" s="110"/>
      <c r="PAD337" s="110"/>
      <c r="PAE337" s="110"/>
      <c r="PAF337" s="110"/>
      <c r="PAG337" s="110"/>
      <c r="PAH337" s="110"/>
      <c r="PAI337" s="110"/>
      <c r="PAJ337" s="110"/>
      <c r="PAK337" s="110"/>
      <c r="PAL337" s="110"/>
      <c r="PAM337" s="110"/>
      <c r="PAN337" s="110"/>
      <c r="PAO337" s="110"/>
      <c r="PAP337" s="110"/>
      <c r="PAQ337" s="110"/>
      <c r="PAR337" s="110"/>
      <c r="PAS337" s="110"/>
      <c r="PAT337" s="110"/>
      <c r="PAU337" s="110"/>
      <c r="PAV337" s="110"/>
      <c r="PAW337" s="110"/>
      <c r="PAX337" s="110"/>
      <c r="PAY337" s="110"/>
      <c r="PAZ337" s="110"/>
      <c r="PBA337" s="110"/>
      <c r="PBB337" s="110"/>
      <c r="PBC337" s="110"/>
      <c r="PBD337" s="110"/>
      <c r="PBE337" s="110"/>
      <c r="PBF337" s="110"/>
      <c r="PBG337" s="110"/>
      <c r="PBH337" s="110"/>
      <c r="PBI337" s="110"/>
      <c r="PBJ337" s="110"/>
      <c r="PBK337" s="110"/>
      <c r="PBL337" s="110"/>
      <c r="PBM337" s="110"/>
      <c r="PBN337" s="110"/>
      <c r="PBO337" s="110"/>
      <c r="PBP337" s="110"/>
      <c r="PBQ337" s="110"/>
      <c r="PBR337" s="110"/>
      <c r="PBS337" s="110"/>
      <c r="PBT337" s="110"/>
      <c r="PBU337" s="110"/>
      <c r="PBV337" s="110"/>
      <c r="PBW337" s="110"/>
      <c r="PBX337" s="110"/>
      <c r="PBY337" s="110"/>
      <c r="PBZ337" s="110"/>
      <c r="PCA337" s="110"/>
      <c r="PCB337" s="110"/>
      <c r="PCC337" s="110"/>
      <c r="PCD337" s="110"/>
      <c r="PCE337" s="110"/>
      <c r="PCF337" s="110"/>
      <c r="PCG337" s="110"/>
      <c r="PCH337" s="110"/>
      <c r="PCI337" s="110"/>
      <c r="PCJ337" s="110"/>
      <c r="PCK337" s="110"/>
      <c r="PCL337" s="110"/>
      <c r="PCM337" s="110"/>
      <c r="PCN337" s="110"/>
      <c r="PCO337" s="110"/>
      <c r="PCP337" s="110"/>
      <c r="PCQ337" s="110"/>
      <c r="PCR337" s="110"/>
      <c r="PCS337" s="110"/>
      <c r="PCT337" s="110"/>
      <c r="PCU337" s="110"/>
      <c r="PCV337" s="110"/>
      <c r="PCW337" s="110"/>
      <c r="PCX337" s="110"/>
      <c r="PCY337" s="110"/>
      <c r="PCZ337" s="110"/>
      <c r="PDA337" s="110"/>
      <c r="PDB337" s="110"/>
      <c r="PDC337" s="110"/>
      <c r="PDD337" s="110"/>
      <c r="PDE337" s="110"/>
      <c r="PDF337" s="110"/>
      <c r="PDG337" s="110"/>
      <c r="PDH337" s="110"/>
      <c r="PDI337" s="110"/>
      <c r="PDJ337" s="110"/>
      <c r="PDK337" s="110"/>
      <c r="PDL337" s="110"/>
      <c r="PDM337" s="110"/>
      <c r="PDN337" s="110"/>
      <c r="PDO337" s="110"/>
      <c r="PDP337" s="110"/>
      <c r="PDQ337" s="110"/>
      <c r="PDR337" s="110"/>
      <c r="PDS337" s="110"/>
      <c r="PDT337" s="110"/>
      <c r="PDU337" s="110"/>
      <c r="PDV337" s="110"/>
      <c r="PDW337" s="110"/>
      <c r="PDX337" s="110"/>
      <c r="PDY337" s="110"/>
      <c r="PDZ337" s="110"/>
      <c r="PEA337" s="110"/>
      <c r="PEB337" s="110"/>
      <c r="PEC337" s="110"/>
      <c r="PED337" s="110"/>
      <c r="PEE337" s="110"/>
      <c r="PEF337" s="110"/>
      <c r="PEG337" s="110"/>
      <c r="PEH337" s="110"/>
      <c r="PEI337" s="110"/>
      <c r="PEJ337" s="110"/>
      <c r="PEK337" s="110"/>
      <c r="PEL337" s="110"/>
      <c r="PEM337" s="110"/>
      <c r="PEN337" s="110"/>
      <c r="PEO337" s="110"/>
      <c r="PEP337" s="110"/>
      <c r="PEQ337" s="110"/>
      <c r="PER337" s="110"/>
      <c r="PES337" s="110"/>
      <c r="PET337" s="110"/>
      <c r="PEU337" s="110"/>
      <c r="PEV337" s="110"/>
      <c r="PEW337" s="110"/>
      <c r="PEX337" s="110"/>
      <c r="PEY337" s="110"/>
      <c r="PEZ337" s="110"/>
      <c r="PFA337" s="110"/>
      <c r="PFB337" s="110"/>
      <c r="PFC337" s="110"/>
      <c r="PFD337" s="110"/>
      <c r="PFE337" s="110"/>
      <c r="PFF337" s="110"/>
      <c r="PFG337" s="110"/>
      <c r="PFH337" s="110"/>
      <c r="PFI337" s="110"/>
      <c r="PFJ337" s="110"/>
      <c r="PFK337" s="110"/>
      <c r="PFL337" s="110"/>
      <c r="PFM337" s="110"/>
      <c r="PFN337" s="110"/>
      <c r="PFO337" s="110"/>
      <c r="PFP337" s="110"/>
      <c r="PFQ337" s="110"/>
      <c r="PFR337" s="110"/>
      <c r="PFS337" s="110"/>
      <c r="PFT337" s="110"/>
      <c r="PFU337" s="110"/>
      <c r="PFV337" s="110"/>
      <c r="PFW337" s="110"/>
      <c r="PFX337" s="110"/>
      <c r="PFY337" s="110"/>
      <c r="PFZ337" s="110"/>
      <c r="PGA337" s="110"/>
      <c r="PGB337" s="110"/>
      <c r="PGC337" s="110"/>
      <c r="PGD337" s="110"/>
      <c r="PGE337" s="110"/>
      <c r="PGF337" s="110"/>
      <c r="PGG337" s="110"/>
      <c r="PGH337" s="110"/>
      <c r="PGI337" s="110"/>
      <c r="PGJ337" s="110"/>
      <c r="PGK337" s="110"/>
      <c r="PGL337" s="110"/>
      <c r="PGM337" s="110"/>
      <c r="PGN337" s="110"/>
      <c r="PGO337" s="110"/>
      <c r="PGP337" s="110"/>
      <c r="PGQ337" s="110"/>
      <c r="PGR337" s="110"/>
      <c r="PGS337" s="110"/>
      <c r="PGT337" s="110"/>
      <c r="PGU337" s="110"/>
      <c r="PGV337" s="110"/>
      <c r="PGW337" s="110"/>
      <c r="PGX337" s="110"/>
      <c r="PGY337" s="110"/>
      <c r="PGZ337" s="110"/>
      <c r="PHA337" s="110"/>
      <c r="PHB337" s="110"/>
      <c r="PHC337" s="110"/>
      <c r="PHD337" s="110"/>
      <c r="PHE337" s="110"/>
      <c r="PHF337" s="110"/>
      <c r="PHG337" s="110"/>
      <c r="PHH337" s="110"/>
      <c r="PHI337" s="110"/>
      <c r="PHJ337" s="110"/>
      <c r="PHK337" s="110"/>
      <c r="PHL337" s="110"/>
      <c r="PHM337" s="110"/>
      <c r="PHN337" s="110"/>
      <c r="PHO337" s="110"/>
      <c r="PHP337" s="110"/>
      <c r="PHQ337" s="110"/>
      <c r="PHR337" s="110"/>
      <c r="PHS337" s="110"/>
      <c r="PHT337" s="110"/>
      <c r="PHU337" s="110"/>
      <c r="PHV337" s="110"/>
      <c r="PHW337" s="110"/>
      <c r="PHX337" s="110"/>
      <c r="PHY337" s="110"/>
      <c r="PHZ337" s="110"/>
      <c r="PIA337" s="110"/>
      <c r="PIB337" s="110"/>
      <c r="PIC337" s="110"/>
      <c r="PID337" s="110"/>
      <c r="PIE337" s="110"/>
      <c r="PIF337" s="110"/>
      <c r="PIG337" s="110"/>
      <c r="PIH337" s="110"/>
      <c r="PII337" s="110"/>
      <c r="PIJ337" s="110"/>
      <c r="PIK337" s="110"/>
      <c r="PIL337" s="110"/>
      <c r="PIM337" s="110"/>
      <c r="PIN337" s="110"/>
      <c r="PIO337" s="110"/>
      <c r="PIP337" s="110"/>
      <c r="PIQ337" s="110"/>
      <c r="PIR337" s="110"/>
      <c r="PIS337" s="110"/>
      <c r="PIT337" s="110"/>
      <c r="PIU337" s="110"/>
      <c r="PIV337" s="110"/>
      <c r="PIW337" s="110"/>
      <c r="PIX337" s="110"/>
      <c r="PIY337" s="110"/>
      <c r="PIZ337" s="110"/>
      <c r="PJA337" s="110"/>
      <c r="PJB337" s="110"/>
      <c r="PJC337" s="110"/>
      <c r="PJD337" s="110"/>
      <c r="PJE337" s="110"/>
      <c r="PJF337" s="110"/>
      <c r="PJG337" s="110"/>
      <c r="PJH337" s="110"/>
      <c r="PJI337" s="110"/>
      <c r="PJJ337" s="110"/>
      <c r="PJK337" s="110"/>
      <c r="PJL337" s="110"/>
      <c r="PJM337" s="110"/>
      <c r="PJN337" s="110"/>
      <c r="PJO337" s="110"/>
      <c r="PJP337" s="110"/>
      <c r="PJQ337" s="110"/>
      <c r="PJR337" s="110"/>
      <c r="PJS337" s="110"/>
      <c r="PJT337" s="110"/>
      <c r="PJU337" s="110"/>
      <c r="PJV337" s="110"/>
      <c r="PJW337" s="110"/>
      <c r="PJX337" s="110"/>
      <c r="PJY337" s="110"/>
      <c r="PJZ337" s="110"/>
      <c r="PKA337" s="110"/>
      <c r="PKB337" s="110"/>
      <c r="PKC337" s="110"/>
      <c r="PKD337" s="110"/>
      <c r="PKE337" s="110"/>
      <c r="PKF337" s="110"/>
      <c r="PKG337" s="110"/>
      <c r="PKH337" s="110"/>
      <c r="PKI337" s="110"/>
      <c r="PKJ337" s="110"/>
      <c r="PKK337" s="110"/>
      <c r="PKL337" s="110"/>
      <c r="PKM337" s="110"/>
      <c r="PKN337" s="110"/>
      <c r="PKO337" s="110"/>
      <c r="PKP337" s="110"/>
      <c r="PKQ337" s="110"/>
      <c r="PKR337" s="110"/>
      <c r="PKS337" s="110"/>
      <c r="PKT337" s="110"/>
      <c r="PKU337" s="110"/>
      <c r="PKV337" s="110"/>
      <c r="PKW337" s="110"/>
      <c r="PKX337" s="110"/>
      <c r="PKY337" s="110"/>
      <c r="PKZ337" s="110"/>
      <c r="PLA337" s="110"/>
      <c r="PLB337" s="110"/>
      <c r="PLC337" s="110"/>
      <c r="PLD337" s="110"/>
      <c r="PLE337" s="110"/>
      <c r="PLF337" s="110"/>
      <c r="PLG337" s="110"/>
      <c r="PLH337" s="110"/>
      <c r="PLI337" s="110"/>
      <c r="PLJ337" s="110"/>
      <c r="PLK337" s="110"/>
      <c r="PLL337" s="110"/>
      <c r="PLM337" s="110"/>
      <c r="PLN337" s="110"/>
      <c r="PLO337" s="110"/>
      <c r="PLP337" s="110"/>
      <c r="PLQ337" s="110"/>
      <c r="PLR337" s="110"/>
      <c r="PLS337" s="110"/>
      <c r="PLT337" s="110"/>
      <c r="PLU337" s="110"/>
      <c r="PLV337" s="110"/>
      <c r="PLW337" s="110"/>
      <c r="PLX337" s="110"/>
      <c r="PLY337" s="110"/>
      <c r="PLZ337" s="110"/>
      <c r="PMA337" s="110"/>
      <c r="PMB337" s="110"/>
      <c r="PMC337" s="110"/>
      <c r="PMD337" s="110"/>
      <c r="PME337" s="110"/>
      <c r="PMF337" s="110"/>
      <c r="PMG337" s="110"/>
      <c r="PMH337" s="110"/>
      <c r="PMI337" s="110"/>
      <c r="PMJ337" s="110"/>
      <c r="PMK337" s="110"/>
      <c r="PML337" s="110"/>
      <c r="PMM337" s="110"/>
      <c r="PMN337" s="110"/>
      <c r="PMO337" s="110"/>
      <c r="PMP337" s="110"/>
      <c r="PMQ337" s="110"/>
      <c r="PMR337" s="110"/>
      <c r="PMS337" s="110"/>
      <c r="PMT337" s="110"/>
      <c r="PMU337" s="110"/>
      <c r="PMV337" s="110"/>
      <c r="PMW337" s="110"/>
      <c r="PMX337" s="110"/>
      <c r="PMY337" s="110"/>
      <c r="PMZ337" s="110"/>
      <c r="PNA337" s="110"/>
      <c r="PNB337" s="110"/>
      <c r="PNC337" s="110"/>
      <c r="PND337" s="110"/>
      <c r="PNE337" s="110"/>
      <c r="PNF337" s="110"/>
      <c r="PNG337" s="110"/>
      <c r="PNH337" s="110"/>
      <c r="PNI337" s="110"/>
      <c r="PNJ337" s="110"/>
      <c r="PNK337" s="110"/>
      <c r="PNL337" s="110"/>
      <c r="PNM337" s="110"/>
      <c r="PNN337" s="110"/>
      <c r="PNO337" s="110"/>
      <c r="PNP337" s="110"/>
      <c r="PNQ337" s="110"/>
      <c r="PNR337" s="110"/>
      <c r="PNS337" s="110"/>
      <c r="PNT337" s="110"/>
      <c r="PNU337" s="110"/>
      <c r="PNV337" s="110"/>
      <c r="PNW337" s="110"/>
      <c r="PNX337" s="110"/>
      <c r="PNY337" s="110"/>
      <c r="PNZ337" s="110"/>
      <c r="POA337" s="110"/>
      <c r="POB337" s="110"/>
      <c r="POC337" s="110"/>
      <c r="POD337" s="110"/>
      <c r="POE337" s="110"/>
      <c r="POF337" s="110"/>
      <c r="POG337" s="110"/>
      <c r="POH337" s="110"/>
      <c r="POI337" s="110"/>
      <c r="POJ337" s="110"/>
      <c r="POK337" s="110"/>
      <c r="POL337" s="110"/>
      <c r="POM337" s="110"/>
      <c r="PON337" s="110"/>
      <c r="POO337" s="110"/>
      <c r="POP337" s="110"/>
      <c r="POQ337" s="110"/>
      <c r="POR337" s="110"/>
      <c r="POS337" s="110"/>
      <c r="POT337" s="110"/>
      <c r="POU337" s="110"/>
      <c r="POV337" s="110"/>
      <c r="POW337" s="110"/>
      <c r="POX337" s="110"/>
      <c r="POY337" s="110"/>
      <c r="POZ337" s="110"/>
      <c r="PPA337" s="110"/>
      <c r="PPB337" s="110"/>
      <c r="PPC337" s="110"/>
      <c r="PPD337" s="110"/>
      <c r="PPE337" s="110"/>
      <c r="PPF337" s="110"/>
      <c r="PPG337" s="110"/>
      <c r="PPH337" s="110"/>
      <c r="PPI337" s="110"/>
      <c r="PPJ337" s="110"/>
      <c r="PPK337" s="110"/>
      <c r="PPL337" s="110"/>
      <c r="PPM337" s="110"/>
      <c r="PPN337" s="110"/>
      <c r="PPO337" s="110"/>
      <c r="PPP337" s="110"/>
      <c r="PPQ337" s="110"/>
      <c r="PPR337" s="110"/>
      <c r="PPS337" s="110"/>
      <c r="PPT337" s="110"/>
      <c r="PPU337" s="110"/>
      <c r="PPV337" s="110"/>
      <c r="PPW337" s="110"/>
      <c r="PPX337" s="110"/>
      <c r="PPY337" s="110"/>
      <c r="PPZ337" s="110"/>
      <c r="PQA337" s="110"/>
      <c r="PQB337" s="110"/>
      <c r="PQC337" s="110"/>
      <c r="PQD337" s="110"/>
      <c r="PQE337" s="110"/>
      <c r="PQF337" s="110"/>
      <c r="PQG337" s="110"/>
      <c r="PQH337" s="110"/>
      <c r="PQI337" s="110"/>
      <c r="PQJ337" s="110"/>
      <c r="PQK337" s="110"/>
      <c r="PQL337" s="110"/>
      <c r="PQM337" s="110"/>
      <c r="PQN337" s="110"/>
      <c r="PQO337" s="110"/>
      <c r="PQP337" s="110"/>
      <c r="PQQ337" s="110"/>
      <c r="PQR337" s="110"/>
      <c r="PQS337" s="110"/>
      <c r="PQT337" s="110"/>
      <c r="PQU337" s="110"/>
      <c r="PQV337" s="110"/>
      <c r="PQW337" s="110"/>
      <c r="PQX337" s="110"/>
      <c r="PQY337" s="110"/>
      <c r="PQZ337" s="110"/>
      <c r="PRA337" s="110"/>
      <c r="PRB337" s="110"/>
      <c r="PRC337" s="110"/>
      <c r="PRD337" s="110"/>
      <c r="PRE337" s="110"/>
      <c r="PRF337" s="110"/>
      <c r="PRG337" s="110"/>
      <c r="PRH337" s="110"/>
      <c r="PRI337" s="110"/>
      <c r="PRJ337" s="110"/>
      <c r="PRK337" s="110"/>
      <c r="PRL337" s="110"/>
      <c r="PRM337" s="110"/>
      <c r="PRN337" s="110"/>
      <c r="PRO337" s="110"/>
      <c r="PRP337" s="110"/>
      <c r="PRQ337" s="110"/>
      <c r="PRR337" s="110"/>
      <c r="PRS337" s="110"/>
      <c r="PRT337" s="110"/>
      <c r="PRU337" s="110"/>
      <c r="PRV337" s="110"/>
      <c r="PRW337" s="110"/>
      <c r="PRX337" s="110"/>
      <c r="PRY337" s="110"/>
      <c r="PRZ337" s="110"/>
      <c r="PSA337" s="110"/>
      <c r="PSB337" s="110"/>
      <c r="PSC337" s="110"/>
      <c r="PSD337" s="110"/>
      <c r="PSE337" s="110"/>
      <c r="PSF337" s="110"/>
      <c r="PSG337" s="110"/>
      <c r="PSH337" s="110"/>
      <c r="PSI337" s="110"/>
      <c r="PSJ337" s="110"/>
      <c r="PSK337" s="110"/>
      <c r="PSL337" s="110"/>
      <c r="PSM337" s="110"/>
      <c r="PSN337" s="110"/>
      <c r="PSO337" s="110"/>
      <c r="PSP337" s="110"/>
      <c r="PSQ337" s="110"/>
      <c r="PSR337" s="110"/>
      <c r="PSS337" s="110"/>
      <c r="PST337" s="110"/>
      <c r="PSU337" s="110"/>
      <c r="PSV337" s="110"/>
      <c r="PSW337" s="110"/>
      <c r="PSX337" s="110"/>
      <c r="PSY337" s="110"/>
      <c r="PSZ337" s="110"/>
      <c r="PTA337" s="110"/>
      <c r="PTB337" s="110"/>
      <c r="PTC337" s="110"/>
      <c r="PTD337" s="110"/>
      <c r="PTE337" s="110"/>
      <c r="PTF337" s="110"/>
      <c r="PTG337" s="110"/>
      <c r="PTH337" s="110"/>
      <c r="PTI337" s="110"/>
      <c r="PTJ337" s="110"/>
      <c r="PTK337" s="110"/>
      <c r="PTL337" s="110"/>
      <c r="PTM337" s="110"/>
      <c r="PTN337" s="110"/>
      <c r="PTO337" s="110"/>
      <c r="PTP337" s="110"/>
      <c r="PTQ337" s="110"/>
      <c r="PTR337" s="110"/>
      <c r="PTS337" s="110"/>
      <c r="PTT337" s="110"/>
      <c r="PTU337" s="110"/>
      <c r="PTV337" s="110"/>
      <c r="PTW337" s="110"/>
      <c r="PTX337" s="110"/>
      <c r="PTY337" s="110"/>
      <c r="PTZ337" s="110"/>
      <c r="PUA337" s="110"/>
      <c r="PUB337" s="110"/>
      <c r="PUC337" s="110"/>
      <c r="PUD337" s="110"/>
      <c r="PUE337" s="110"/>
      <c r="PUF337" s="110"/>
      <c r="PUG337" s="110"/>
      <c r="PUH337" s="110"/>
      <c r="PUI337" s="110"/>
      <c r="PUJ337" s="110"/>
      <c r="PUK337" s="110"/>
      <c r="PUL337" s="110"/>
      <c r="PUM337" s="110"/>
      <c r="PUN337" s="110"/>
      <c r="PUO337" s="110"/>
      <c r="PUP337" s="110"/>
      <c r="PUQ337" s="110"/>
      <c r="PUR337" s="110"/>
      <c r="PUS337" s="110"/>
      <c r="PUT337" s="110"/>
      <c r="PUU337" s="110"/>
      <c r="PUV337" s="110"/>
      <c r="PUW337" s="110"/>
      <c r="PUX337" s="110"/>
      <c r="PUY337" s="110"/>
      <c r="PUZ337" s="110"/>
      <c r="PVA337" s="110"/>
      <c r="PVB337" s="110"/>
      <c r="PVC337" s="110"/>
      <c r="PVD337" s="110"/>
      <c r="PVE337" s="110"/>
      <c r="PVF337" s="110"/>
      <c r="PVG337" s="110"/>
      <c r="PVH337" s="110"/>
      <c r="PVI337" s="110"/>
      <c r="PVJ337" s="110"/>
      <c r="PVK337" s="110"/>
      <c r="PVL337" s="110"/>
      <c r="PVM337" s="110"/>
      <c r="PVN337" s="110"/>
      <c r="PVO337" s="110"/>
      <c r="PVP337" s="110"/>
      <c r="PVQ337" s="110"/>
      <c r="PVR337" s="110"/>
      <c r="PVS337" s="110"/>
      <c r="PVT337" s="110"/>
      <c r="PVU337" s="110"/>
      <c r="PVV337" s="110"/>
      <c r="PVW337" s="110"/>
      <c r="PVX337" s="110"/>
      <c r="PVY337" s="110"/>
      <c r="PVZ337" s="110"/>
      <c r="PWA337" s="110"/>
      <c r="PWB337" s="110"/>
      <c r="PWC337" s="110"/>
      <c r="PWD337" s="110"/>
      <c r="PWE337" s="110"/>
      <c r="PWF337" s="110"/>
      <c r="PWG337" s="110"/>
      <c r="PWH337" s="110"/>
      <c r="PWI337" s="110"/>
      <c r="PWJ337" s="110"/>
      <c r="PWK337" s="110"/>
      <c r="PWL337" s="110"/>
      <c r="PWM337" s="110"/>
      <c r="PWN337" s="110"/>
      <c r="PWO337" s="110"/>
      <c r="PWP337" s="110"/>
      <c r="PWQ337" s="110"/>
      <c r="PWR337" s="110"/>
      <c r="PWS337" s="110"/>
      <c r="PWT337" s="110"/>
      <c r="PWU337" s="110"/>
      <c r="PWV337" s="110"/>
      <c r="PWW337" s="110"/>
      <c r="PWX337" s="110"/>
      <c r="PWY337" s="110"/>
      <c r="PWZ337" s="110"/>
      <c r="PXA337" s="110"/>
      <c r="PXB337" s="110"/>
      <c r="PXC337" s="110"/>
      <c r="PXD337" s="110"/>
      <c r="PXE337" s="110"/>
      <c r="PXF337" s="110"/>
      <c r="PXG337" s="110"/>
      <c r="PXH337" s="110"/>
      <c r="PXI337" s="110"/>
      <c r="PXJ337" s="110"/>
      <c r="PXK337" s="110"/>
      <c r="PXL337" s="110"/>
      <c r="PXM337" s="110"/>
      <c r="PXN337" s="110"/>
      <c r="PXO337" s="110"/>
      <c r="PXP337" s="110"/>
      <c r="PXQ337" s="110"/>
      <c r="PXR337" s="110"/>
      <c r="PXS337" s="110"/>
      <c r="PXT337" s="110"/>
      <c r="PXU337" s="110"/>
      <c r="PXV337" s="110"/>
      <c r="PXW337" s="110"/>
      <c r="PXX337" s="110"/>
      <c r="PXY337" s="110"/>
      <c r="PXZ337" s="110"/>
      <c r="PYA337" s="110"/>
      <c r="PYB337" s="110"/>
      <c r="PYC337" s="110"/>
      <c r="PYD337" s="110"/>
      <c r="PYE337" s="110"/>
      <c r="PYF337" s="110"/>
      <c r="PYG337" s="110"/>
      <c r="PYH337" s="110"/>
      <c r="PYI337" s="110"/>
      <c r="PYJ337" s="110"/>
      <c r="PYK337" s="110"/>
      <c r="PYL337" s="110"/>
      <c r="PYM337" s="110"/>
      <c r="PYN337" s="110"/>
      <c r="PYO337" s="110"/>
      <c r="PYP337" s="110"/>
      <c r="PYQ337" s="110"/>
      <c r="PYR337" s="110"/>
      <c r="PYS337" s="110"/>
      <c r="PYT337" s="110"/>
      <c r="PYU337" s="110"/>
      <c r="PYV337" s="110"/>
      <c r="PYW337" s="110"/>
      <c r="PYX337" s="110"/>
      <c r="PYY337" s="110"/>
      <c r="PYZ337" s="110"/>
      <c r="PZA337" s="110"/>
      <c r="PZB337" s="110"/>
      <c r="PZC337" s="110"/>
      <c r="PZD337" s="110"/>
      <c r="PZE337" s="110"/>
      <c r="PZF337" s="110"/>
      <c r="PZG337" s="110"/>
      <c r="PZH337" s="110"/>
      <c r="PZI337" s="110"/>
      <c r="PZJ337" s="110"/>
      <c r="PZK337" s="110"/>
      <c r="PZL337" s="110"/>
      <c r="PZM337" s="110"/>
      <c r="PZN337" s="110"/>
      <c r="PZO337" s="110"/>
      <c r="PZP337" s="110"/>
      <c r="PZQ337" s="110"/>
      <c r="PZR337" s="110"/>
      <c r="PZS337" s="110"/>
      <c r="PZT337" s="110"/>
      <c r="PZU337" s="110"/>
      <c r="PZV337" s="110"/>
      <c r="PZW337" s="110"/>
      <c r="PZX337" s="110"/>
      <c r="PZY337" s="110"/>
      <c r="PZZ337" s="110"/>
      <c r="QAA337" s="110"/>
      <c r="QAB337" s="110"/>
      <c r="QAC337" s="110"/>
      <c r="QAD337" s="110"/>
      <c r="QAE337" s="110"/>
      <c r="QAF337" s="110"/>
      <c r="QAG337" s="110"/>
      <c r="QAH337" s="110"/>
      <c r="QAI337" s="110"/>
      <c r="QAJ337" s="110"/>
      <c r="QAK337" s="110"/>
      <c r="QAL337" s="110"/>
      <c r="QAM337" s="110"/>
      <c r="QAN337" s="110"/>
      <c r="QAO337" s="110"/>
      <c r="QAP337" s="110"/>
      <c r="QAQ337" s="110"/>
      <c r="QAR337" s="110"/>
      <c r="QAS337" s="110"/>
      <c r="QAT337" s="110"/>
      <c r="QAU337" s="110"/>
      <c r="QAV337" s="110"/>
      <c r="QAW337" s="110"/>
      <c r="QAX337" s="110"/>
      <c r="QAY337" s="110"/>
      <c r="QAZ337" s="110"/>
      <c r="QBA337" s="110"/>
      <c r="QBB337" s="110"/>
      <c r="QBC337" s="110"/>
      <c r="QBD337" s="110"/>
      <c r="QBE337" s="110"/>
      <c r="QBF337" s="110"/>
      <c r="QBG337" s="110"/>
      <c r="QBH337" s="110"/>
      <c r="QBI337" s="110"/>
      <c r="QBJ337" s="110"/>
      <c r="QBK337" s="110"/>
      <c r="QBL337" s="110"/>
      <c r="QBM337" s="110"/>
      <c r="QBN337" s="110"/>
      <c r="QBO337" s="110"/>
      <c r="QBP337" s="110"/>
      <c r="QBQ337" s="110"/>
      <c r="QBR337" s="110"/>
      <c r="QBS337" s="110"/>
      <c r="QBT337" s="110"/>
      <c r="QBU337" s="110"/>
      <c r="QBV337" s="110"/>
      <c r="QBW337" s="110"/>
      <c r="QBX337" s="110"/>
      <c r="QBY337" s="110"/>
      <c r="QBZ337" s="110"/>
      <c r="QCA337" s="110"/>
      <c r="QCB337" s="110"/>
      <c r="QCC337" s="110"/>
      <c r="QCD337" s="110"/>
      <c r="QCE337" s="110"/>
      <c r="QCF337" s="110"/>
      <c r="QCG337" s="110"/>
      <c r="QCH337" s="110"/>
      <c r="QCI337" s="110"/>
      <c r="QCJ337" s="110"/>
      <c r="QCK337" s="110"/>
      <c r="QCL337" s="110"/>
      <c r="QCM337" s="110"/>
      <c r="QCN337" s="110"/>
      <c r="QCO337" s="110"/>
      <c r="QCP337" s="110"/>
      <c r="QCQ337" s="110"/>
      <c r="QCR337" s="110"/>
      <c r="QCS337" s="110"/>
      <c r="QCT337" s="110"/>
      <c r="QCU337" s="110"/>
      <c r="QCV337" s="110"/>
      <c r="QCW337" s="110"/>
      <c r="QCX337" s="110"/>
      <c r="QCY337" s="110"/>
      <c r="QCZ337" s="110"/>
      <c r="QDA337" s="110"/>
      <c r="QDB337" s="110"/>
      <c r="QDC337" s="110"/>
      <c r="QDD337" s="110"/>
      <c r="QDE337" s="110"/>
      <c r="QDF337" s="110"/>
      <c r="QDG337" s="110"/>
      <c r="QDH337" s="110"/>
      <c r="QDI337" s="110"/>
      <c r="QDJ337" s="110"/>
      <c r="QDK337" s="110"/>
      <c r="QDL337" s="110"/>
      <c r="QDM337" s="110"/>
      <c r="QDN337" s="110"/>
      <c r="QDO337" s="110"/>
      <c r="QDP337" s="110"/>
      <c r="QDQ337" s="110"/>
      <c r="QDR337" s="110"/>
      <c r="QDS337" s="110"/>
      <c r="QDT337" s="110"/>
      <c r="QDU337" s="110"/>
      <c r="QDV337" s="110"/>
      <c r="QDW337" s="110"/>
      <c r="QDX337" s="110"/>
      <c r="QDY337" s="110"/>
      <c r="QDZ337" s="110"/>
      <c r="QEA337" s="110"/>
      <c r="QEB337" s="110"/>
      <c r="QEC337" s="110"/>
      <c r="QED337" s="110"/>
      <c r="QEE337" s="110"/>
      <c r="QEF337" s="110"/>
      <c r="QEG337" s="110"/>
      <c r="QEH337" s="110"/>
      <c r="QEI337" s="110"/>
      <c r="QEJ337" s="110"/>
      <c r="QEK337" s="110"/>
      <c r="QEL337" s="110"/>
      <c r="QEM337" s="110"/>
      <c r="QEN337" s="110"/>
      <c r="QEO337" s="110"/>
      <c r="QEP337" s="110"/>
      <c r="QEQ337" s="110"/>
      <c r="QER337" s="110"/>
      <c r="QES337" s="110"/>
      <c r="QET337" s="110"/>
      <c r="QEU337" s="110"/>
      <c r="QEV337" s="110"/>
      <c r="QEW337" s="110"/>
      <c r="QEX337" s="110"/>
      <c r="QEY337" s="110"/>
      <c r="QEZ337" s="110"/>
      <c r="QFA337" s="110"/>
      <c r="QFB337" s="110"/>
      <c r="QFC337" s="110"/>
      <c r="QFD337" s="110"/>
      <c r="QFE337" s="110"/>
      <c r="QFF337" s="110"/>
      <c r="QFG337" s="110"/>
      <c r="QFH337" s="110"/>
      <c r="QFI337" s="110"/>
      <c r="QFJ337" s="110"/>
      <c r="QFK337" s="110"/>
      <c r="QFL337" s="110"/>
      <c r="QFM337" s="110"/>
      <c r="QFN337" s="110"/>
      <c r="QFO337" s="110"/>
      <c r="QFP337" s="110"/>
      <c r="QFQ337" s="110"/>
      <c r="QFR337" s="110"/>
      <c r="QFS337" s="110"/>
      <c r="QFT337" s="110"/>
      <c r="QFU337" s="110"/>
      <c r="QFV337" s="110"/>
      <c r="QFW337" s="110"/>
      <c r="QFX337" s="110"/>
      <c r="QFY337" s="110"/>
      <c r="QFZ337" s="110"/>
      <c r="QGA337" s="110"/>
      <c r="QGB337" s="110"/>
      <c r="QGC337" s="110"/>
      <c r="QGD337" s="110"/>
      <c r="QGE337" s="110"/>
      <c r="QGF337" s="110"/>
      <c r="QGG337" s="110"/>
      <c r="QGH337" s="110"/>
      <c r="QGI337" s="110"/>
      <c r="QGJ337" s="110"/>
      <c r="QGK337" s="110"/>
      <c r="QGL337" s="110"/>
      <c r="QGM337" s="110"/>
      <c r="QGN337" s="110"/>
      <c r="QGO337" s="110"/>
      <c r="QGP337" s="110"/>
      <c r="QGQ337" s="110"/>
      <c r="QGR337" s="110"/>
      <c r="QGS337" s="110"/>
      <c r="QGT337" s="110"/>
      <c r="QGU337" s="110"/>
      <c r="QGV337" s="110"/>
      <c r="QGW337" s="110"/>
      <c r="QGX337" s="110"/>
      <c r="QGY337" s="110"/>
      <c r="QGZ337" s="110"/>
      <c r="QHA337" s="110"/>
      <c r="QHB337" s="110"/>
      <c r="QHC337" s="110"/>
      <c r="QHD337" s="110"/>
      <c r="QHE337" s="110"/>
      <c r="QHF337" s="110"/>
      <c r="QHG337" s="110"/>
      <c r="QHH337" s="110"/>
      <c r="QHI337" s="110"/>
      <c r="QHJ337" s="110"/>
      <c r="QHK337" s="110"/>
      <c r="QHL337" s="110"/>
      <c r="QHM337" s="110"/>
      <c r="QHN337" s="110"/>
      <c r="QHO337" s="110"/>
      <c r="QHP337" s="110"/>
      <c r="QHQ337" s="110"/>
      <c r="QHR337" s="110"/>
      <c r="QHS337" s="110"/>
      <c r="QHT337" s="110"/>
      <c r="QHU337" s="110"/>
      <c r="QHV337" s="110"/>
      <c r="QHW337" s="110"/>
      <c r="QHX337" s="110"/>
      <c r="QHY337" s="110"/>
      <c r="QHZ337" s="110"/>
      <c r="QIA337" s="110"/>
      <c r="QIB337" s="110"/>
      <c r="QIC337" s="110"/>
      <c r="QID337" s="110"/>
      <c r="QIE337" s="110"/>
      <c r="QIF337" s="110"/>
      <c r="QIG337" s="110"/>
      <c r="QIH337" s="110"/>
      <c r="QII337" s="110"/>
      <c r="QIJ337" s="110"/>
      <c r="QIK337" s="110"/>
      <c r="QIL337" s="110"/>
      <c r="QIM337" s="110"/>
      <c r="QIN337" s="110"/>
      <c r="QIO337" s="110"/>
      <c r="QIP337" s="110"/>
      <c r="QIQ337" s="110"/>
      <c r="QIR337" s="110"/>
      <c r="QIS337" s="110"/>
      <c r="QIT337" s="110"/>
      <c r="QIU337" s="110"/>
      <c r="QIV337" s="110"/>
      <c r="QIW337" s="110"/>
      <c r="QIX337" s="110"/>
      <c r="QIY337" s="110"/>
      <c r="QIZ337" s="110"/>
      <c r="QJA337" s="110"/>
      <c r="QJB337" s="110"/>
      <c r="QJC337" s="110"/>
      <c r="QJD337" s="110"/>
      <c r="QJE337" s="110"/>
      <c r="QJF337" s="110"/>
      <c r="QJG337" s="110"/>
      <c r="QJH337" s="110"/>
      <c r="QJI337" s="110"/>
      <c r="QJJ337" s="110"/>
      <c r="QJK337" s="110"/>
      <c r="QJL337" s="110"/>
      <c r="QJM337" s="110"/>
      <c r="QJN337" s="110"/>
      <c r="QJO337" s="110"/>
      <c r="QJP337" s="110"/>
      <c r="QJQ337" s="110"/>
      <c r="QJR337" s="110"/>
      <c r="QJS337" s="110"/>
      <c r="QJT337" s="110"/>
      <c r="QJU337" s="110"/>
      <c r="QJV337" s="110"/>
      <c r="QJW337" s="110"/>
      <c r="QJX337" s="110"/>
      <c r="QJY337" s="110"/>
      <c r="QJZ337" s="110"/>
      <c r="QKA337" s="110"/>
      <c r="QKB337" s="110"/>
      <c r="QKC337" s="110"/>
      <c r="QKD337" s="110"/>
      <c r="QKE337" s="110"/>
      <c r="QKF337" s="110"/>
      <c r="QKG337" s="110"/>
      <c r="QKH337" s="110"/>
      <c r="QKI337" s="110"/>
      <c r="QKJ337" s="110"/>
      <c r="QKK337" s="110"/>
      <c r="QKL337" s="110"/>
      <c r="QKM337" s="110"/>
      <c r="QKN337" s="110"/>
      <c r="QKO337" s="110"/>
      <c r="QKP337" s="110"/>
      <c r="QKQ337" s="110"/>
      <c r="QKR337" s="110"/>
      <c r="QKS337" s="110"/>
      <c r="QKT337" s="110"/>
      <c r="QKU337" s="110"/>
      <c r="QKV337" s="110"/>
      <c r="QKW337" s="110"/>
      <c r="QKX337" s="110"/>
      <c r="QKY337" s="110"/>
      <c r="QKZ337" s="110"/>
      <c r="QLA337" s="110"/>
      <c r="QLB337" s="110"/>
      <c r="QLC337" s="110"/>
      <c r="QLD337" s="110"/>
      <c r="QLE337" s="110"/>
      <c r="QLF337" s="110"/>
      <c r="QLG337" s="110"/>
      <c r="QLH337" s="110"/>
      <c r="QLI337" s="110"/>
      <c r="QLJ337" s="110"/>
      <c r="QLK337" s="110"/>
      <c r="QLL337" s="110"/>
      <c r="QLM337" s="110"/>
      <c r="QLN337" s="110"/>
      <c r="QLO337" s="110"/>
      <c r="QLP337" s="110"/>
      <c r="QLQ337" s="110"/>
      <c r="QLR337" s="110"/>
      <c r="QLS337" s="110"/>
      <c r="QLT337" s="110"/>
      <c r="QLU337" s="110"/>
      <c r="QLV337" s="110"/>
      <c r="QLW337" s="110"/>
      <c r="QLX337" s="110"/>
      <c r="QLY337" s="110"/>
      <c r="QLZ337" s="110"/>
      <c r="QMA337" s="110"/>
      <c r="QMB337" s="110"/>
      <c r="QMC337" s="110"/>
      <c r="QMD337" s="110"/>
      <c r="QME337" s="110"/>
      <c r="QMF337" s="110"/>
      <c r="QMG337" s="110"/>
      <c r="QMH337" s="110"/>
      <c r="QMI337" s="110"/>
      <c r="QMJ337" s="110"/>
      <c r="QMK337" s="110"/>
      <c r="QML337" s="110"/>
      <c r="QMM337" s="110"/>
      <c r="QMN337" s="110"/>
      <c r="QMO337" s="110"/>
      <c r="QMP337" s="110"/>
      <c r="QMQ337" s="110"/>
      <c r="QMR337" s="110"/>
      <c r="QMS337" s="110"/>
      <c r="QMT337" s="110"/>
      <c r="QMU337" s="110"/>
      <c r="QMV337" s="110"/>
      <c r="QMW337" s="110"/>
      <c r="QMX337" s="110"/>
      <c r="QMY337" s="110"/>
      <c r="QMZ337" s="110"/>
      <c r="QNA337" s="110"/>
      <c r="QNB337" s="110"/>
      <c r="QNC337" s="110"/>
      <c r="QND337" s="110"/>
      <c r="QNE337" s="110"/>
      <c r="QNF337" s="110"/>
      <c r="QNG337" s="110"/>
      <c r="QNH337" s="110"/>
      <c r="QNI337" s="110"/>
      <c r="QNJ337" s="110"/>
      <c r="QNK337" s="110"/>
      <c r="QNL337" s="110"/>
      <c r="QNM337" s="110"/>
      <c r="QNN337" s="110"/>
      <c r="QNO337" s="110"/>
      <c r="QNP337" s="110"/>
      <c r="QNQ337" s="110"/>
      <c r="QNR337" s="110"/>
      <c r="QNS337" s="110"/>
      <c r="QNT337" s="110"/>
      <c r="QNU337" s="110"/>
      <c r="QNV337" s="110"/>
      <c r="QNW337" s="110"/>
      <c r="QNX337" s="110"/>
      <c r="QNY337" s="110"/>
      <c r="QNZ337" s="110"/>
      <c r="QOA337" s="110"/>
      <c r="QOB337" s="110"/>
      <c r="QOC337" s="110"/>
      <c r="QOD337" s="110"/>
      <c r="QOE337" s="110"/>
      <c r="QOF337" s="110"/>
      <c r="QOG337" s="110"/>
      <c r="QOH337" s="110"/>
      <c r="QOI337" s="110"/>
      <c r="QOJ337" s="110"/>
      <c r="QOK337" s="110"/>
      <c r="QOL337" s="110"/>
      <c r="QOM337" s="110"/>
      <c r="QON337" s="110"/>
      <c r="QOO337" s="110"/>
      <c r="QOP337" s="110"/>
      <c r="QOQ337" s="110"/>
      <c r="QOR337" s="110"/>
      <c r="QOS337" s="110"/>
      <c r="QOT337" s="110"/>
      <c r="QOU337" s="110"/>
      <c r="QOV337" s="110"/>
      <c r="QOW337" s="110"/>
      <c r="QOX337" s="110"/>
      <c r="QOY337" s="110"/>
      <c r="QOZ337" s="110"/>
      <c r="QPA337" s="110"/>
      <c r="QPB337" s="110"/>
      <c r="QPC337" s="110"/>
      <c r="QPD337" s="110"/>
      <c r="QPE337" s="110"/>
      <c r="QPF337" s="110"/>
      <c r="QPG337" s="110"/>
      <c r="QPH337" s="110"/>
      <c r="QPI337" s="110"/>
      <c r="QPJ337" s="110"/>
      <c r="QPK337" s="110"/>
      <c r="QPL337" s="110"/>
      <c r="QPM337" s="110"/>
      <c r="QPN337" s="110"/>
      <c r="QPO337" s="110"/>
      <c r="QPP337" s="110"/>
      <c r="QPQ337" s="110"/>
      <c r="QPR337" s="110"/>
      <c r="QPS337" s="110"/>
      <c r="QPT337" s="110"/>
      <c r="QPU337" s="110"/>
      <c r="QPV337" s="110"/>
      <c r="QPW337" s="110"/>
      <c r="QPX337" s="110"/>
      <c r="QPY337" s="110"/>
      <c r="QPZ337" s="110"/>
      <c r="QQA337" s="110"/>
      <c r="QQB337" s="110"/>
      <c r="QQC337" s="110"/>
      <c r="QQD337" s="110"/>
      <c r="QQE337" s="110"/>
      <c r="QQF337" s="110"/>
      <c r="QQG337" s="110"/>
      <c r="QQH337" s="110"/>
      <c r="QQI337" s="110"/>
      <c r="QQJ337" s="110"/>
      <c r="QQK337" s="110"/>
      <c r="QQL337" s="110"/>
      <c r="QQM337" s="110"/>
      <c r="QQN337" s="110"/>
      <c r="QQO337" s="110"/>
      <c r="QQP337" s="110"/>
      <c r="QQQ337" s="110"/>
      <c r="QQR337" s="110"/>
      <c r="QQS337" s="110"/>
      <c r="QQT337" s="110"/>
      <c r="QQU337" s="110"/>
      <c r="QQV337" s="110"/>
      <c r="QQW337" s="110"/>
      <c r="QQX337" s="110"/>
      <c r="QQY337" s="110"/>
      <c r="QQZ337" s="110"/>
      <c r="QRA337" s="110"/>
      <c r="QRB337" s="110"/>
      <c r="QRC337" s="110"/>
      <c r="QRD337" s="110"/>
      <c r="QRE337" s="110"/>
      <c r="QRF337" s="110"/>
      <c r="QRG337" s="110"/>
      <c r="QRH337" s="110"/>
      <c r="QRI337" s="110"/>
      <c r="QRJ337" s="110"/>
      <c r="QRK337" s="110"/>
      <c r="QRL337" s="110"/>
      <c r="QRM337" s="110"/>
      <c r="QRN337" s="110"/>
      <c r="QRO337" s="110"/>
      <c r="QRP337" s="110"/>
      <c r="QRQ337" s="110"/>
      <c r="QRR337" s="110"/>
      <c r="QRS337" s="110"/>
      <c r="QRT337" s="110"/>
      <c r="QRU337" s="110"/>
      <c r="QRV337" s="110"/>
      <c r="QRW337" s="110"/>
      <c r="QRX337" s="110"/>
      <c r="QRY337" s="110"/>
      <c r="QRZ337" s="110"/>
      <c r="QSA337" s="110"/>
      <c r="QSB337" s="110"/>
      <c r="QSC337" s="110"/>
      <c r="QSD337" s="110"/>
      <c r="QSE337" s="110"/>
      <c r="QSF337" s="110"/>
      <c r="QSG337" s="110"/>
      <c r="QSH337" s="110"/>
      <c r="QSI337" s="110"/>
      <c r="QSJ337" s="110"/>
      <c r="QSK337" s="110"/>
      <c r="QSL337" s="110"/>
      <c r="QSM337" s="110"/>
      <c r="QSN337" s="110"/>
      <c r="QSO337" s="110"/>
      <c r="QSP337" s="110"/>
      <c r="QSQ337" s="110"/>
      <c r="QSR337" s="110"/>
      <c r="QSS337" s="110"/>
      <c r="QST337" s="110"/>
      <c r="QSU337" s="110"/>
      <c r="QSV337" s="110"/>
      <c r="QSW337" s="110"/>
      <c r="QSX337" s="110"/>
      <c r="QSY337" s="110"/>
      <c r="QSZ337" s="110"/>
      <c r="QTA337" s="110"/>
      <c r="QTB337" s="110"/>
      <c r="QTC337" s="110"/>
      <c r="QTD337" s="110"/>
      <c r="QTE337" s="110"/>
      <c r="QTF337" s="110"/>
      <c r="QTG337" s="110"/>
      <c r="QTH337" s="110"/>
      <c r="QTI337" s="110"/>
      <c r="QTJ337" s="110"/>
      <c r="QTK337" s="110"/>
      <c r="QTL337" s="110"/>
      <c r="QTM337" s="110"/>
      <c r="QTN337" s="110"/>
      <c r="QTO337" s="110"/>
      <c r="QTP337" s="110"/>
      <c r="QTQ337" s="110"/>
      <c r="QTR337" s="110"/>
      <c r="QTS337" s="110"/>
      <c r="QTT337" s="110"/>
      <c r="QTU337" s="110"/>
      <c r="QTV337" s="110"/>
      <c r="QTW337" s="110"/>
      <c r="QTX337" s="110"/>
      <c r="QTY337" s="110"/>
      <c r="QTZ337" s="110"/>
      <c r="QUA337" s="110"/>
      <c r="QUB337" s="110"/>
      <c r="QUC337" s="110"/>
      <c r="QUD337" s="110"/>
      <c r="QUE337" s="110"/>
      <c r="QUF337" s="110"/>
      <c r="QUG337" s="110"/>
      <c r="QUH337" s="110"/>
      <c r="QUI337" s="110"/>
      <c r="QUJ337" s="110"/>
      <c r="QUK337" s="110"/>
      <c r="QUL337" s="110"/>
      <c r="QUM337" s="110"/>
      <c r="QUN337" s="110"/>
      <c r="QUO337" s="110"/>
      <c r="QUP337" s="110"/>
      <c r="QUQ337" s="110"/>
      <c r="QUR337" s="110"/>
      <c r="QUS337" s="110"/>
      <c r="QUT337" s="110"/>
      <c r="QUU337" s="110"/>
      <c r="QUV337" s="110"/>
      <c r="QUW337" s="110"/>
      <c r="QUX337" s="110"/>
      <c r="QUY337" s="110"/>
      <c r="QUZ337" s="110"/>
      <c r="QVA337" s="110"/>
      <c r="QVB337" s="110"/>
      <c r="QVC337" s="110"/>
      <c r="QVD337" s="110"/>
      <c r="QVE337" s="110"/>
      <c r="QVF337" s="110"/>
      <c r="QVG337" s="110"/>
      <c r="QVH337" s="110"/>
      <c r="QVI337" s="110"/>
      <c r="QVJ337" s="110"/>
      <c r="QVK337" s="110"/>
      <c r="QVL337" s="110"/>
      <c r="QVM337" s="110"/>
      <c r="QVN337" s="110"/>
      <c r="QVO337" s="110"/>
      <c r="QVP337" s="110"/>
      <c r="QVQ337" s="110"/>
      <c r="QVR337" s="110"/>
      <c r="QVS337" s="110"/>
      <c r="QVT337" s="110"/>
      <c r="QVU337" s="110"/>
      <c r="QVV337" s="110"/>
      <c r="QVW337" s="110"/>
      <c r="QVX337" s="110"/>
      <c r="QVY337" s="110"/>
      <c r="QVZ337" s="110"/>
      <c r="QWA337" s="110"/>
      <c r="QWB337" s="110"/>
      <c r="QWC337" s="110"/>
      <c r="QWD337" s="110"/>
      <c r="QWE337" s="110"/>
      <c r="QWF337" s="110"/>
      <c r="QWG337" s="110"/>
      <c r="QWH337" s="110"/>
      <c r="QWI337" s="110"/>
      <c r="QWJ337" s="110"/>
      <c r="QWK337" s="110"/>
      <c r="QWL337" s="110"/>
      <c r="QWM337" s="110"/>
      <c r="QWN337" s="110"/>
      <c r="QWO337" s="110"/>
      <c r="QWP337" s="110"/>
      <c r="QWQ337" s="110"/>
      <c r="QWR337" s="110"/>
      <c r="QWS337" s="110"/>
      <c r="QWT337" s="110"/>
      <c r="QWU337" s="110"/>
      <c r="QWV337" s="110"/>
      <c r="QWW337" s="110"/>
      <c r="QWX337" s="110"/>
      <c r="QWY337" s="110"/>
      <c r="QWZ337" s="110"/>
      <c r="QXA337" s="110"/>
      <c r="QXB337" s="110"/>
      <c r="QXC337" s="110"/>
      <c r="QXD337" s="110"/>
      <c r="QXE337" s="110"/>
      <c r="QXF337" s="110"/>
      <c r="QXG337" s="110"/>
      <c r="QXH337" s="110"/>
      <c r="QXI337" s="110"/>
      <c r="QXJ337" s="110"/>
      <c r="QXK337" s="110"/>
      <c r="QXL337" s="110"/>
      <c r="QXM337" s="110"/>
      <c r="QXN337" s="110"/>
      <c r="QXO337" s="110"/>
      <c r="QXP337" s="110"/>
      <c r="QXQ337" s="110"/>
      <c r="QXR337" s="110"/>
      <c r="QXS337" s="110"/>
      <c r="QXT337" s="110"/>
      <c r="QXU337" s="110"/>
      <c r="QXV337" s="110"/>
      <c r="QXW337" s="110"/>
      <c r="QXX337" s="110"/>
      <c r="QXY337" s="110"/>
      <c r="QXZ337" s="110"/>
      <c r="QYA337" s="110"/>
      <c r="QYB337" s="110"/>
      <c r="QYC337" s="110"/>
      <c r="QYD337" s="110"/>
      <c r="QYE337" s="110"/>
      <c r="QYF337" s="110"/>
      <c r="QYG337" s="110"/>
      <c r="QYH337" s="110"/>
      <c r="QYI337" s="110"/>
      <c r="QYJ337" s="110"/>
      <c r="QYK337" s="110"/>
      <c r="QYL337" s="110"/>
      <c r="QYM337" s="110"/>
      <c r="QYN337" s="110"/>
      <c r="QYO337" s="110"/>
      <c r="QYP337" s="110"/>
      <c r="QYQ337" s="110"/>
      <c r="QYR337" s="110"/>
      <c r="QYS337" s="110"/>
      <c r="QYT337" s="110"/>
      <c r="QYU337" s="110"/>
      <c r="QYV337" s="110"/>
      <c r="QYW337" s="110"/>
      <c r="QYX337" s="110"/>
      <c r="QYY337" s="110"/>
      <c r="QYZ337" s="110"/>
      <c r="QZA337" s="110"/>
      <c r="QZB337" s="110"/>
      <c r="QZC337" s="110"/>
      <c r="QZD337" s="110"/>
      <c r="QZE337" s="110"/>
      <c r="QZF337" s="110"/>
      <c r="QZG337" s="110"/>
      <c r="QZH337" s="110"/>
      <c r="QZI337" s="110"/>
      <c r="QZJ337" s="110"/>
      <c r="QZK337" s="110"/>
      <c r="QZL337" s="110"/>
      <c r="QZM337" s="110"/>
      <c r="QZN337" s="110"/>
      <c r="QZO337" s="110"/>
      <c r="QZP337" s="110"/>
      <c r="QZQ337" s="110"/>
      <c r="QZR337" s="110"/>
      <c r="QZS337" s="110"/>
      <c r="QZT337" s="110"/>
      <c r="QZU337" s="110"/>
      <c r="QZV337" s="110"/>
      <c r="QZW337" s="110"/>
      <c r="QZX337" s="110"/>
      <c r="QZY337" s="110"/>
      <c r="QZZ337" s="110"/>
      <c r="RAA337" s="110"/>
      <c r="RAB337" s="110"/>
      <c r="RAC337" s="110"/>
      <c r="RAD337" s="110"/>
      <c r="RAE337" s="110"/>
      <c r="RAF337" s="110"/>
      <c r="RAG337" s="110"/>
      <c r="RAH337" s="110"/>
      <c r="RAI337" s="110"/>
      <c r="RAJ337" s="110"/>
      <c r="RAK337" s="110"/>
      <c r="RAL337" s="110"/>
      <c r="RAM337" s="110"/>
      <c r="RAN337" s="110"/>
      <c r="RAO337" s="110"/>
      <c r="RAP337" s="110"/>
      <c r="RAQ337" s="110"/>
      <c r="RAR337" s="110"/>
      <c r="RAS337" s="110"/>
      <c r="RAT337" s="110"/>
      <c r="RAU337" s="110"/>
      <c r="RAV337" s="110"/>
      <c r="RAW337" s="110"/>
      <c r="RAX337" s="110"/>
      <c r="RAY337" s="110"/>
      <c r="RAZ337" s="110"/>
      <c r="RBA337" s="110"/>
      <c r="RBB337" s="110"/>
      <c r="RBC337" s="110"/>
      <c r="RBD337" s="110"/>
      <c r="RBE337" s="110"/>
      <c r="RBF337" s="110"/>
      <c r="RBG337" s="110"/>
      <c r="RBH337" s="110"/>
      <c r="RBI337" s="110"/>
      <c r="RBJ337" s="110"/>
      <c r="RBK337" s="110"/>
      <c r="RBL337" s="110"/>
      <c r="RBM337" s="110"/>
      <c r="RBN337" s="110"/>
      <c r="RBO337" s="110"/>
      <c r="RBP337" s="110"/>
      <c r="RBQ337" s="110"/>
      <c r="RBR337" s="110"/>
      <c r="RBS337" s="110"/>
      <c r="RBT337" s="110"/>
      <c r="RBU337" s="110"/>
      <c r="RBV337" s="110"/>
      <c r="RBW337" s="110"/>
      <c r="RBX337" s="110"/>
      <c r="RBY337" s="110"/>
      <c r="RBZ337" s="110"/>
      <c r="RCA337" s="110"/>
      <c r="RCB337" s="110"/>
      <c r="RCC337" s="110"/>
      <c r="RCD337" s="110"/>
      <c r="RCE337" s="110"/>
      <c r="RCF337" s="110"/>
      <c r="RCG337" s="110"/>
      <c r="RCH337" s="110"/>
      <c r="RCI337" s="110"/>
      <c r="RCJ337" s="110"/>
      <c r="RCK337" s="110"/>
      <c r="RCL337" s="110"/>
      <c r="RCM337" s="110"/>
      <c r="RCN337" s="110"/>
      <c r="RCO337" s="110"/>
      <c r="RCP337" s="110"/>
      <c r="RCQ337" s="110"/>
      <c r="RCR337" s="110"/>
      <c r="RCS337" s="110"/>
      <c r="RCT337" s="110"/>
      <c r="RCU337" s="110"/>
      <c r="RCV337" s="110"/>
      <c r="RCW337" s="110"/>
      <c r="RCX337" s="110"/>
      <c r="RCY337" s="110"/>
      <c r="RCZ337" s="110"/>
      <c r="RDA337" s="110"/>
      <c r="RDB337" s="110"/>
      <c r="RDC337" s="110"/>
      <c r="RDD337" s="110"/>
      <c r="RDE337" s="110"/>
      <c r="RDF337" s="110"/>
      <c r="RDG337" s="110"/>
      <c r="RDH337" s="110"/>
      <c r="RDI337" s="110"/>
      <c r="RDJ337" s="110"/>
      <c r="RDK337" s="110"/>
      <c r="RDL337" s="110"/>
      <c r="RDM337" s="110"/>
      <c r="RDN337" s="110"/>
      <c r="RDO337" s="110"/>
      <c r="RDP337" s="110"/>
      <c r="RDQ337" s="110"/>
      <c r="RDR337" s="110"/>
      <c r="RDS337" s="110"/>
      <c r="RDT337" s="110"/>
      <c r="RDU337" s="110"/>
      <c r="RDV337" s="110"/>
      <c r="RDW337" s="110"/>
      <c r="RDX337" s="110"/>
      <c r="RDY337" s="110"/>
      <c r="RDZ337" s="110"/>
      <c r="REA337" s="110"/>
      <c r="REB337" s="110"/>
      <c r="REC337" s="110"/>
      <c r="RED337" s="110"/>
      <c r="REE337" s="110"/>
      <c r="REF337" s="110"/>
      <c r="REG337" s="110"/>
      <c r="REH337" s="110"/>
      <c r="REI337" s="110"/>
      <c r="REJ337" s="110"/>
      <c r="REK337" s="110"/>
      <c r="REL337" s="110"/>
      <c r="REM337" s="110"/>
      <c r="REN337" s="110"/>
      <c r="REO337" s="110"/>
      <c r="REP337" s="110"/>
      <c r="REQ337" s="110"/>
      <c r="RER337" s="110"/>
      <c r="RES337" s="110"/>
      <c r="RET337" s="110"/>
      <c r="REU337" s="110"/>
      <c r="REV337" s="110"/>
      <c r="REW337" s="110"/>
      <c r="REX337" s="110"/>
      <c r="REY337" s="110"/>
      <c r="REZ337" s="110"/>
      <c r="RFA337" s="110"/>
      <c r="RFB337" s="110"/>
      <c r="RFC337" s="110"/>
      <c r="RFD337" s="110"/>
      <c r="RFE337" s="110"/>
      <c r="RFF337" s="110"/>
      <c r="RFG337" s="110"/>
      <c r="RFH337" s="110"/>
      <c r="RFI337" s="110"/>
      <c r="RFJ337" s="110"/>
      <c r="RFK337" s="110"/>
      <c r="RFL337" s="110"/>
      <c r="RFM337" s="110"/>
      <c r="RFN337" s="110"/>
      <c r="RFO337" s="110"/>
      <c r="RFP337" s="110"/>
      <c r="RFQ337" s="110"/>
      <c r="RFR337" s="110"/>
      <c r="RFS337" s="110"/>
      <c r="RFT337" s="110"/>
      <c r="RFU337" s="110"/>
      <c r="RFV337" s="110"/>
      <c r="RFW337" s="110"/>
      <c r="RFX337" s="110"/>
      <c r="RFY337" s="110"/>
      <c r="RFZ337" s="110"/>
      <c r="RGA337" s="110"/>
      <c r="RGB337" s="110"/>
      <c r="RGC337" s="110"/>
      <c r="RGD337" s="110"/>
      <c r="RGE337" s="110"/>
      <c r="RGF337" s="110"/>
      <c r="RGG337" s="110"/>
      <c r="RGH337" s="110"/>
      <c r="RGI337" s="110"/>
      <c r="RGJ337" s="110"/>
      <c r="RGK337" s="110"/>
      <c r="RGL337" s="110"/>
      <c r="RGM337" s="110"/>
      <c r="RGN337" s="110"/>
      <c r="RGO337" s="110"/>
      <c r="RGP337" s="110"/>
      <c r="RGQ337" s="110"/>
      <c r="RGR337" s="110"/>
      <c r="RGS337" s="110"/>
      <c r="RGT337" s="110"/>
      <c r="RGU337" s="110"/>
      <c r="RGV337" s="110"/>
      <c r="RGW337" s="110"/>
      <c r="RGX337" s="110"/>
      <c r="RGY337" s="110"/>
      <c r="RGZ337" s="110"/>
      <c r="RHA337" s="110"/>
      <c r="RHB337" s="110"/>
      <c r="RHC337" s="110"/>
      <c r="RHD337" s="110"/>
      <c r="RHE337" s="110"/>
      <c r="RHF337" s="110"/>
      <c r="RHG337" s="110"/>
      <c r="RHH337" s="110"/>
      <c r="RHI337" s="110"/>
      <c r="RHJ337" s="110"/>
      <c r="RHK337" s="110"/>
      <c r="RHL337" s="110"/>
      <c r="RHM337" s="110"/>
      <c r="RHN337" s="110"/>
      <c r="RHO337" s="110"/>
      <c r="RHP337" s="110"/>
      <c r="RHQ337" s="110"/>
      <c r="RHR337" s="110"/>
      <c r="RHS337" s="110"/>
      <c r="RHT337" s="110"/>
      <c r="RHU337" s="110"/>
      <c r="RHV337" s="110"/>
      <c r="RHW337" s="110"/>
      <c r="RHX337" s="110"/>
      <c r="RHY337" s="110"/>
      <c r="RHZ337" s="110"/>
      <c r="RIA337" s="110"/>
      <c r="RIB337" s="110"/>
      <c r="RIC337" s="110"/>
      <c r="RID337" s="110"/>
      <c r="RIE337" s="110"/>
      <c r="RIF337" s="110"/>
      <c r="RIG337" s="110"/>
      <c r="RIH337" s="110"/>
      <c r="RII337" s="110"/>
      <c r="RIJ337" s="110"/>
      <c r="RIK337" s="110"/>
      <c r="RIL337" s="110"/>
      <c r="RIM337" s="110"/>
      <c r="RIN337" s="110"/>
      <c r="RIO337" s="110"/>
      <c r="RIP337" s="110"/>
      <c r="RIQ337" s="110"/>
      <c r="RIR337" s="110"/>
      <c r="RIS337" s="110"/>
      <c r="RIT337" s="110"/>
      <c r="RIU337" s="110"/>
      <c r="RIV337" s="110"/>
      <c r="RIW337" s="110"/>
      <c r="RIX337" s="110"/>
      <c r="RIY337" s="110"/>
      <c r="RIZ337" s="110"/>
      <c r="RJA337" s="110"/>
      <c r="RJB337" s="110"/>
      <c r="RJC337" s="110"/>
      <c r="RJD337" s="110"/>
      <c r="RJE337" s="110"/>
      <c r="RJF337" s="110"/>
      <c r="RJG337" s="110"/>
      <c r="RJH337" s="110"/>
      <c r="RJI337" s="110"/>
      <c r="RJJ337" s="110"/>
      <c r="RJK337" s="110"/>
      <c r="RJL337" s="110"/>
      <c r="RJM337" s="110"/>
      <c r="RJN337" s="110"/>
      <c r="RJO337" s="110"/>
      <c r="RJP337" s="110"/>
      <c r="RJQ337" s="110"/>
      <c r="RJR337" s="110"/>
      <c r="RJS337" s="110"/>
      <c r="RJT337" s="110"/>
      <c r="RJU337" s="110"/>
      <c r="RJV337" s="110"/>
      <c r="RJW337" s="110"/>
      <c r="RJX337" s="110"/>
      <c r="RJY337" s="110"/>
      <c r="RJZ337" s="110"/>
      <c r="RKA337" s="110"/>
      <c r="RKB337" s="110"/>
      <c r="RKC337" s="110"/>
      <c r="RKD337" s="110"/>
      <c r="RKE337" s="110"/>
      <c r="RKF337" s="110"/>
      <c r="RKG337" s="110"/>
      <c r="RKH337" s="110"/>
      <c r="RKI337" s="110"/>
      <c r="RKJ337" s="110"/>
      <c r="RKK337" s="110"/>
      <c r="RKL337" s="110"/>
      <c r="RKM337" s="110"/>
      <c r="RKN337" s="110"/>
      <c r="RKO337" s="110"/>
      <c r="RKP337" s="110"/>
      <c r="RKQ337" s="110"/>
      <c r="RKR337" s="110"/>
      <c r="RKS337" s="110"/>
      <c r="RKT337" s="110"/>
      <c r="RKU337" s="110"/>
      <c r="RKV337" s="110"/>
      <c r="RKW337" s="110"/>
      <c r="RKX337" s="110"/>
      <c r="RKY337" s="110"/>
      <c r="RKZ337" s="110"/>
      <c r="RLA337" s="110"/>
      <c r="RLB337" s="110"/>
      <c r="RLC337" s="110"/>
      <c r="RLD337" s="110"/>
      <c r="RLE337" s="110"/>
      <c r="RLF337" s="110"/>
      <c r="RLG337" s="110"/>
      <c r="RLH337" s="110"/>
      <c r="RLI337" s="110"/>
      <c r="RLJ337" s="110"/>
      <c r="RLK337" s="110"/>
      <c r="RLL337" s="110"/>
      <c r="RLM337" s="110"/>
      <c r="RLN337" s="110"/>
      <c r="RLO337" s="110"/>
      <c r="RLP337" s="110"/>
      <c r="RLQ337" s="110"/>
      <c r="RLR337" s="110"/>
      <c r="RLS337" s="110"/>
      <c r="RLT337" s="110"/>
      <c r="RLU337" s="110"/>
      <c r="RLV337" s="110"/>
      <c r="RLW337" s="110"/>
      <c r="RLX337" s="110"/>
      <c r="RLY337" s="110"/>
      <c r="RLZ337" s="110"/>
      <c r="RMA337" s="110"/>
      <c r="RMB337" s="110"/>
      <c r="RMC337" s="110"/>
      <c r="RMD337" s="110"/>
      <c r="RME337" s="110"/>
      <c r="RMF337" s="110"/>
      <c r="RMG337" s="110"/>
      <c r="RMH337" s="110"/>
      <c r="RMI337" s="110"/>
      <c r="RMJ337" s="110"/>
      <c r="RMK337" s="110"/>
      <c r="RML337" s="110"/>
      <c r="RMM337" s="110"/>
      <c r="RMN337" s="110"/>
      <c r="RMO337" s="110"/>
      <c r="RMP337" s="110"/>
      <c r="RMQ337" s="110"/>
      <c r="RMR337" s="110"/>
      <c r="RMS337" s="110"/>
      <c r="RMT337" s="110"/>
      <c r="RMU337" s="110"/>
      <c r="RMV337" s="110"/>
      <c r="RMW337" s="110"/>
      <c r="RMX337" s="110"/>
      <c r="RMY337" s="110"/>
      <c r="RMZ337" s="110"/>
      <c r="RNA337" s="110"/>
      <c r="RNB337" s="110"/>
      <c r="RNC337" s="110"/>
      <c r="RND337" s="110"/>
      <c r="RNE337" s="110"/>
      <c r="RNF337" s="110"/>
      <c r="RNG337" s="110"/>
      <c r="RNH337" s="110"/>
      <c r="RNI337" s="110"/>
      <c r="RNJ337" s="110"/>
      <c r="RNK337" s="110"/>
      <c r="RNL337" s="110"/>
      <c r="RNM337" s="110"/>
      <c r="RNN337" s="110"/>
      <c r="RNO337" s="110"/>
      <c r="RNP337" s="110"/>
      <c r="RNQ337" s="110"/>
      <c r="RNR337" s="110"/>
      <c r="RNS337" s="110"/>
      <c r="RNT337" s="110"/>
      <c r="RNU337" s="110"/>
      <c r="RNV337" s="110"/>
      <c r="RNW337" s="110"/>
      <c r="RNX337" s="110"/>
      <c r="RNY337" s="110"/>
      <c r="RNZ337" s="110"/>
      <c r="ROA337" s="110"/>
      <c r="ROB337" s="110"/>
      <c r="ROC337" s="110"/>
      <c r="ROD337" s="110"/>
      <c r="ROE337" s="110"/>
      <c r="ROF337" s="110"/>
      <c r="ROG337" s="110"/>
      <c r="ROH337" s="110"/>
      <c r="ROI337" s="110"/>
      <c r="ROJ337" s="110"/>
      <c r="ROK337" s="110"/>
      <c r="ROL337" s="110"/>
      <c r="ROM337" s="110"/>
      <c r="RON337" s="110"/>
      <c r="ROO337" s="110"/>
      <c r="ROP337" s="110"/>
      <c r="ROQ337" s="110"/>
      <c r="ROR337" s="110"/>
      <c r="ROS337" s="110"/>
      <c r="ROT337" s="110"/>
      <c r="ROU337" s="110"/>
      <c r="ROV337" s="110"/>
      <c r="ROW337" s="110"/>
      <c r="ROX337" s="110"/>
      <c r="ROY337" s="110"/>
      <c r="ROZ337" s="110"/>
      <c r="RPA337" s="110"/>
      <c r="RPB337" s="110"/>
      <c r="RPC337" s="110"/>
      <c r="RPD337" s="110"/>
      <c r="RPE337" s="110"/>
      <c r="RPF337" s="110"/>
      <c r="RPG337" s="110"/>
      <c r="RPH337" s="110"/>
      <c r="RPI337" s="110"/>
      <c r="RPJ337" s="110"/>
      <c r="RPK337" s="110"/>
      <c r="RPL337" s="110"/>
      <c r="RPM337" s="110"/>
      <c r="RPN337" s="110"/>
      <c r="RPO337" s="110"/>
      <c r="RPP337" s="110"/>
      <c r="RPQ337" s="110"/>
      <c r="RPR337" s="110"/>
      <c r="RPS337" s="110"/>
      <c r="RPT337" s="110"/>
      <c r="RPU337" s="110"/>
      <c r="RPV337" s="110"/>
      <c r="RPW337" s="110"/>
      <c r="RPX337" s="110"/>
      <c r="RPY337" s="110"/>
      <c r="RPZ337" s="110"/>
      <c r="RQA337" s="110"/>
      <c r="RQB337" s="110"/>
      <c r="RQC337" s="110"/>
      <c r="RQD337" s="110"/>
      <c r="RQE337" s="110"/>
      <c r="RQF337" s="110"/>
      <c r="RQG337" s="110"/>
      <c r="RQH337" s="110"/>
      <c r="RQI337" s="110"/>
      <c r="RQJ337" s="110"/>
      <c r="RQK337" s="110"/>
      <c r="RQL337" s="110"/>
      <c r="RQM337" s="110"/>
      <c r="RQN337" s="110"/>
      <c r="RQO337" s="110"/>
      <c r="RQP337" s="110"/>
      <c r="RQQ337" s="110"/>
      <c r="RQR337" s="110"/>
      <c r="RQS337" s="110"/>
      <c r="RQT337" s="110"/>
      <c r="RQU337" s="110"/>
      <c r="RQV337" s="110"/>
      <c r="RQW337" s="110"/>
      <c r="RQX337" s="110"/>
      <c r="RQY337" s="110"/>
      <c r="RQZ337" s="110"/>
      <c r="RRA337" s="110"/>
      <c r="RRB337" s="110"/>
      <c r="RRC337" s="110"/>
      <c r="RRD337" s="110"/>
      <c r="RRE337" s="110"/>
      <c r="RRF337" s="110"/>
      <c r="RRG337" s="110"/>
      <c r="RRH337" s="110"/>
      <c r="RRI337" s="110"/>
      <c r="RRJ337" s="110"/>
      <c r="RRK337" s="110"/>
      <c r="RRL337" s="110"/>
      <c r="RRM337" s="110"/>
      <c r="RRN337" s="110"/>
      <c r="RRO337" s="110"/>
      <c r="RRP337" s="110"/>
      <c r="RRQ337" s="110"/>
      <c r="RRR337" s="110"/>
      <c r="RRS337" s="110"/>
      <c r="RRT337" s="110"/>
      <c r="RRU337" s="110"/>
      <c r="RRV337" s="110"/>
      <c r="RRW337" s="110"/>
      <c r="RRX337" s="110"/>
      <c r="RRY337" s="110"/>
      <c r="RRZ337" s="110"/>
      <c r="RSA337" s="110"/>
      <c r="RSB337" s="110"/>
      <c r="RSC337" s="110"/>
      <c r="RSD337" s="110"/>
      <c r="RSE337" s="110"/>
      <c r="RSF337" s="110"/>
      <c r="RSG337" s="110"/>
      <c r="RSH337" s="110"/>
      <c r="RSI337" s="110"/>
      <c r="RSJ337" s="110"/>
      <c r="RSK337" s="110"/>
      <c r="RSL337" s="110"/>
      <c r="RSM337" s="110"/>
      <c r="RSN337" s="110"/>
      <c r="RSO337" s="110"/>
      <c r="RSP337" s="110"/>
      <c r="RSQ337" s="110"/>
      <c r="RSR337" s="110"/>
      <c r="RSS337" s="110"/>
      <c r="RST337" s="110"/>
      <c r="RSU337" s="110"/>
      <c r="RSV337" s="110"/>
      <c r="RSW337" s="110"/>
      <c r="RSX337" s="110"/>
      <c r="RSY337" s="110"/>
      <c r="RSZ337" s="110"/>
      <c r="RTA337" s="110"/>
      <c r="RTB337" s="110"/>
      <c r="RTC337" s="110"/>
      <c r="RTD337" s="110"/>
      <c r="RTE337" s="110"/>
      <c r="RTF337" s="110"/>
      <c r="RTG337" s="110"/>
      <c r="RTH337" s="110"/>
      <c r="RTI337" s="110"/>
      <c r="RTJ337" s="110"/>
      <c r="RTK337" s="110"/>
      <c r="RTL337" s="110"/>
      <c r="RTM337" s="110"/>
      <c r="RTN337" s="110"/>
      <c r="RTO337" s="110"/>
      <c r="RTP337" s="110"/>
      <c r="RTQ337" s="110"/>
      <c r="RTR337" s="110"/>
      <c r="RTS337" s="110"/>
      <c r="RTT337" s="110"/>
      <c r="RTU337" s="110"/>
      <c r="RTV337" s="110"/>
      <c r="RTW337" s="110"/>
      <c r="RTX337" s="110"/>
      <c r="RTY337" s="110"/>
      <c r="RTZ337" s="110"/>
      <c r="RUA337" s="110"/>
      <c r="RUB337" s="110"/>
      <c r="RUC337" s="110"/>
      <c r="RUD337" s="110"/>
      <c r="RUE337" s="110"/>
      <c r="RUF337" s="110"/>
      <c r="RUG337" s="110"/>
      <c r="RUH337" s="110"/>
      <c r="RUI337" s="110"/>
      <c r="RUJ337" s="110"/>
      <c r="RUK337" s="110"/>
      <c r="RUL337" s="110"/>
      <c r="RUM337" s="110"/>
      <c r="RUN337" s="110"/>
      <c r="RUO337" s="110"/>
      <c r="RUP337" s="110"/>
      <c r="RUQ337" s="110"/>
      <c r="RUR337" s="110"/>
      <c r="RUS337" s="110"/>
      <c r="RUT337" s="110"/>
      <c r="RUU337" s="110"/>
      <c r="RUV337" s="110"/>
      <c r="RUW337" s="110"/>
      <c r="RUX337" s="110"/>
      <c r="RUY337" s="110"/>
      <c r="RUZ337" s="110"/>
      <c r="RVA337" s="110"/>
      <c r="RVB337" s="110"/>
      <c r="RVC337" s="110"/>
      <c r="RVD337" s="110"/>
      <c r="RVE337" s="110"/>
      <c r="RVF337" s="110"/>
      <c r="RVG337" s="110"/>
      <c r="RVH337" s="110"/>
      <c r="RVI337" s="110"/>
      <c r="RVJ337" s="110"/>
      <c r="RVK337" s="110"/>
      <c r="RVL337" s="110"/>
      <c r="RVM337" s="110"/>
      <c r="RVN337" s="110"/>
      <c r="RVO337" s="110"/>
      <c r="RVP337" s="110"/>
      <c r="RVQ337" s="110"/>
      <c r="RVR337" s="110"/>
      <c r="RVS337" s="110"/>
      <c r="RVT337" s="110"/>
      <c r="RVU337" s="110"/>
      <c r="RVV337" s="110"/>
      <c r="RVW337" s="110"/>
      <c r="RVX337" s="110"/>
      <c r="RVY337" s="110"/>
      <c r="RVZ337" s="110"/>
      <c r="RWA337" s="110"/>
      <c r="RWB337" s="110"/>
      <c r="RWC337" s="110"/>
      <c r="RWD337" s="110"/>
      <c r="RWE337" s="110"/>
      <c r="RWF337" s="110"/>
      <c r="RWG337" s="110"/>
      <c r="RWH337" s="110"/>
      <c r="RWI337" s="110"/>
      <c r="RWJ337" s="110"/>
      <c r="RWK337" s="110"/>
      <c r="RWL337" s="110"/>
      <c r="RWM337" s="110"/>
      <c r="RWN337" s="110"/>
      <c r="RWO337" s="110"/>
      <c r="RWP337" s="110"/>
      <c r="RWQ337" s="110"/>
      <c r="RWR337" s="110"/>
      <c r="RWS337" s="110"/>
      <c r="RWT337" s="110"/>
      <c r="RWU337" s="110"/>
      <c r="RWV337" s="110"/>
      <c r="RWW337" s="110"/>
      <c r="RWX337" s="110"/>
      <c r="RWY337" s="110"/>
      <c r="RWZ337" s="110"/>
      <c r="RXA337" s="110"/>
      <c r="RXB337" s="110"/>
      <c r="RXC337" s="110"/>
      <c r="RXD337" s="110"/>
      <c r="RXE337" s="110"/>
      <c r="RXF337" s="110"/>
      <c r="RXG337" s="110"/>
      <c r="RXH337" s="110"/>
      <c r="RXI337" s="110"/>
      <c r="RXJ337" s="110"/>
      <c r="RXK337" s="110"/>
      <c r="RXL337" s="110"/>
      <c r="RXM337" s="110"/>
      <c r="RXN337" s="110"/>
      <c r="RXO337" s="110"/>
      <c r="RXP337" s="110"/>
      <c r="RXQ337" s="110"/>
      <c r="RXR337" s="110"/>
      <c r="RXS337" s="110"/>
      <c r="RXT337" s="110"/>
      <c r="RXU337" s="110"/>
      <c r="RXV337" s="110"/>
      <c r="RXW337" s="110"/>
      <c r="RXX337" s="110"/>
      <c r="RXY337" s="110"/>
      <c r="RXZ337" s="110"/>
      <c r="RYA337" s="110"/>
      <c r="RYB337" s="110"/>
      <c r="RYC337" s="110"/>
      <c r="RYD337" s="110"/>
      <c r="RYE337" s="110"/>
      <c r="RYF337" s="110"/>
      <c r="RYG337" s="110"/>
      <c r="RYH337" s="110"/>
      <c r="RYI337" s="110"/>
      <c r="RYJ337" s="110"/>
      <c r="RYK337" s="110"/>
      <c r="RYL337" s="110"/>
      <c r="RYM337" s="110"/>
      <c r="RYN337" s="110"/>
      <c r="RYO337" s="110"/>
      <c r="RYP337" s="110"/>
      <c r="RYQ337" s="110"/>
      <c r="RYR337" s="110"/>
      <c r="RYS337" s="110"/>
      <c r="RYT337" s="110"/>
      <c r="RYU337" s="110"/>
      <c r="RYV337" s="110"/>
      <c r="RYW337" s="110"/>
      <c r="RYX337" s="110"/>
      <c r="RYY337" s="110"/>
      <c r="RYZ337" s="110"/>
      <c r="RZA337" s="110"/>
      <c r="RZB337" s="110"/>
      <c r="RZC337" s="110"/>
      <c r="RZD337" s="110"/>
      <c r="RZE337" s="110"/>
      <c r="RZF337" s="110"/>
      <c r="RZG337" s="110"/>
      <c r="RZH337" s="110"/>
      <c r="RZI337" s="110"/>
      <c r="RZJ337" s="110"/>
      <c r="RZK337" s="110"/>
      <c r="RZL337" s="110"/>
      <c r="RZM337" s="110"/>
      <c r="RZN337" s="110"/>
      <c r="RZO337" s="110"/>
      <c r="RZP337" s="110"/>
      <c r="RZQ337" s="110"/>
      <c r="RZR337" s="110"/>
      <c r="RZS337" s="110"/>
      <c r="RZT337" s="110"/>
      <c r="RZU337" s="110"/>
      <c r="RZV337" s="110"/>
      <c r="RZW337" s="110"/>
      <c r="RZX337" s="110"/>
      <c r="RZY337" s="110"/>
      <c r="RZZ337" s="110"/>
      <c r="SAA337" s="110"/>
      <c r="SAB337" s="110"/>
      <c r="SAC337" s="110"/>
      <c r="SAD337" s="110"/>
      <c r="SAE337" s="110"/>
      <c r="SAF337" s="110"/>
      <c r="SAG337" s="110"/>
      <c r="SAH337" s="110"/>
      <c r="SAI337" s="110"/>
      <c r="SAJ337" s="110"/>
      <c r="SAK337" s="110"/>
      <c r="SAL337" s="110"/>
      <c r="SAM337" s="110"/>
      <c r="SAN337" s="110"/>
      <c r="SAO337" s="110"/>
      <c r="SAP337" s="110"/>
      <c r="SAQ337" s="110"/>
      <c r="SAR337" s="110"/>
      <c r="SAS337" s="110"/>
      <c r="SAT337" s="110"/>
      <c r="SAU337" s="110"/>
      <c r="SAV337" s="110"/>
      <c r="SAW337" s="110"/>
      <c r="SAX337" s="110"/>
      <c r="SAY337" s="110"/>
      <c r="SAZ337" s="110"/>
      <c r="SBA337" s="110"/>
      <c r="SBB337" s="110"/>
      <c r="SBC337" s="110"/>
      <c r="SBD337" s="110"/>
      <c r="SBE337" s="110"/>
      <c r="SBF337" s="110"/>
      <c r="SBG337" s="110"/>
      <c r="SBH337" s="110"/>
      <c r="SBI337" s="110"/>
      <c r="SBJ337" s="110"/>
      <c r="SBK337" s="110"/>
      <c r="SBL337" s="110"/>
      <c r="SBM337" s="110"/>
      <c r="SBN337" s="110"/>
      <c r="SBO337" s="110"/>
      <c r="SBP337" s="110"/>
      <c r="SBQ337" s="110"/>
      <c r="SBR337" s="110"/>
      <c r="SBS337" s="110"/>
      <c r="SBT337" s="110"/>
      <c r="SBU337" s="110"/>
      <c r="SBV337" s="110"/>
      <c r="SBW337" s="110"/>
      <c r="SBX337" s="110"/>
      <c r="SBY337" s="110"/>
      <c r="SBZ337" s="110"/>
      <c r="SCA337" s="110"/>
      <c r="SCB337" s="110"/>
      <c r="SCC337" s="110"/>
      <c r="SCD337" s="110"/>
      <c r="SCE337" s="110"/>
      <c r="SCF337" s="110"/>
      <c r="SCG337" s="110"/>
      <c r="SCH337" s="110"/>
      <c r="SCI337" s="110"/>
      <c r="SCJ337" s="110"/>
      <c r="SCK337" s="110"/>
      <c r="SCL337" s="110"/>
      <c r="SCM337" s="110"/>
      <c r="SCN337" s="110"/>
      <c r="SCO337" s="110"/>
      <c r="SCP337" s="110"/>
      <c r="SCQ337" s="110"/>
      <c r="SCR337" s="110"/>
      <c r="SCS337" s="110"/>
      <c r="SCT337" s="110"/>
      <c r="SCU337" s="110"/>
      <c r="SCV337" s="110"/>
      <c r="SCW337" s="110"/>
      <c r="SCX337" s="110"/>
      <c r="SCY337" s="110"/>
      <c r="SCZ337" s="110"/>
      <c r="SDA337" s="110"/>
      <c r="SDB337" s="110"/>
      <c r="SDC337" s="110"/>
      <c r="SDD337" s="110"/>
      <c r="SDE337" s="110"/>
      <c r="SDF337" s="110"/>
      <c r="SDG337" s="110"/>
      <c r="SDH337" s="110"/>
      <c r="SDI337" s="110"/>
      <c r="SDJ337" s="110"/>
      <c r="SDK337" s="110"/>
      <c r="SDL337" s="110"/>
      <c r="SDM337" s="110"/>
      <c r="SDN337" s="110"/>
      <c r="SDO337" s="110"/>
      <c r="SDP337" s="110"/>
      <c r="SDQ337" s="110"/>
      <c r="SDR337" s="110"/>
      <c r="SDS337" s="110"/>
      <c r="SDT337" s="110"/>
      <c r="SDU337" s="110"/>
      <c r="SDV337" s="110"/>
      <c r="SDW337" s="110"/>
      <c r="SDX337" s="110"/>
      <c r="SDY337" s="110"/>
      <c r="SDZ337" s="110"/>
      <c r="SEA337" s="110"/>
      <c r="SEB337" s="110"/>
      <c r="SEC337" s="110"/>
      <c r="SED337" s="110"/>
      <c r="SEE337" s="110"/>
      <c r="SEF337" s="110"/>
      <c r="SEG337" s="110"/>
      <c r="SEH337" s="110"/>
      <c r="SEI337" s="110"/>
      <c r="SEJ337" s="110"/>
      <c r="SEK337" s="110"/>
      <c r="SEL337" s="110"/>
      <c r="SEM337" s="110"/>
      <c r="SEN337" s="110"/>
      <c r="SEO337" s="110"/>
      <c r="SEP337" s="110"/>
      <c r="SEQ337" s="110"/>
      <c r="SER337" s="110"/>
      <c r="SES337" s="110"/>
      <c r="SET337" s="110"/>
      <c r="SEU337" s="110"/>
      <c r="SEV337" s="110"/>
      <c r="SEW337" s="110"/>
      <c r="SEX337" s="110"/>
      <c r="SEY337" s="110"/>
      <c r="SEZ337" s="110"/>
      <c r="SFA337" s="110"/>
      <c r="SFB337" s="110"/>
      <c r="SFC337" s="110"/>
      <c r="SFD337" s="110"/>
      <c r="SFE337" s="110"/>
      <c r="SFF337" s="110"/>
      <c r="SFG337" s="110"/>
      <c r="SFH337" s="110"/>
      <c r="SFI337" s="110"/>
      <c r="SFJ337" s="110"/>
      <c r="SFK337" s="110"/>
      <c r="SFL337" s="110"/>
      <c r="SFM337" s="110"/>
      <c r="SFN337" s="110"/>
      <c r="SFO337" s="110"/>
      <c r="SFP337" s="110"/>
      <c r="SFQ337" s="110"/>
      <c r="SFR337" s="110"/>
      <c r="SFS337" s="110"/>
      <c r="SFT337" s="110"/>
      <c r="SFU337" s="110"/>
      <c r="SFV337" s="110"/>
      <c r="SFW337" s="110"/>
      <c r="SFX337" s="110"/>
      <c r="SFY337" s="110"/>
      <c r="SFZ337" s="110"/>
      <c r="SGA337" s="110"/>
      <c r="SGB337" s="110"/>
      <c r="SGC337" s="110"/>
      <c r="SGD337" s="110"/>
      <c r="SGE337" s="110"/>
      <c r="SGF337" s="110"/>
      <c r="SGG337" s="110"/>
      <c r="SGH337" s="110"/>
      <c r="SGI337" s="110"/>
      <c r="SGJ337" s="110"/>
      <c r="SGK337" s="110"/>
      <c r="SGL337" s="110"/>
      <c r="SGM337" s="110"/>
      <c r="SGN337" s="110"/>
      <c r="SGO337" s="110"/>
      <c r="SGP337" s="110"/>
      <c r="SGQ337" s="110"/>
      <c r="SGR337" s="110"/>
      <c r="SGS337" s="110"/>
      <c r="SGT337" s="110"/>
      <c r="SGU337" s="110"/>
      <c r="SGV337" s="110"/>
      <c r="SGW337" s="110"/>
      <c r="SGX337" s="110"/>
      <c r="SGY337" s="110"/>
      <c r="SGZ337" s="110"/>
      <c r="SHA337" s="110"/>
      <c r="SHB337" s="110"/>
      <c r="SHC337" s="110"/>
      <c r="SHD337" s="110"/>
      <c r="SHE337" s="110"/>
      <c r="SHF337" s="110"/>
      <c r="SHG337" s="110"/>
      <c r="SHH337" s="110"/>
      <c r="SHI337" s="110"/>
      <c r="SHJ337" s="110"/>
      <c r="SHK337" s="110"/>
      <c r="SHL337" s="110"/>
      <c r="SHM337" s="110"/>
      <c r="SHN337" s="110"/>
      <c r="SHO337" s="110"/>
      <c r="SHP337" s="110"/>
      <c r="SHQ337" s="110"/>
      <c r="SHR337" s="110"/>
      <c r="SHS337" s="110"/>
      <c r="SHT337" s="110"/>
      <c r="SHU337" s="110"/>
      <c r="SHV337" s="110"/>
      <c r="SHW337" s="110"/>
      <c r="SHX337" s="110"/>
      <c r="SHY337" s="110"/>
      <c r="SHZ337" s="110"/>
      <c r="SIA337" s="110"/>
      <c r="SIB337" s="110"/>
      <c r="SIC337" s="110"/>
      <c r="SID337" s="110"/>
      <c r="SIE337" s="110"/>
      <c r="SIF337" s="110"/>
      <c r="SIG337" s="110"/>
      <c r="SIH337" s="110"/>
      <c r="SII337" s="110"/>
      <c r="SIJ337" s="110"/>
      <c r="SIK337" s="110"/>
      <c r="SIL337" s="110"/>
      <c r="SIM337" s="110"/>
      <c r="SIN337" s="110"/>
      <c r="SIO337" s="110"/>
      <c r="SIP337" s="110"/>
      <c r="SIQ337" s="110"/>
      <c r="SIR337" s="110"/>
      <c r="SIS337" s="110"/>
      <c r="SIT337" s="110"/>
      <c r="SIU337" s="110"/>
      <c r="SIV337" s="110"/>
      <c r="SIW337" s="110"/>
      <c r="SIX337" s="110"/>
      <c r="SIY337" s="110"/>
      <c r="SIZ337" s="110"/>
      <c r="SJA337" s="110"/>
      <c r="SJB337" s="110"/>
      <c r="SJC337" s="110"/>
      <c r="SJD337" s="110"/>
      <c r="SJE337" s="110"/>
      <c r="SJF337" s="110"/>
      <c r="SJG337" s="110"/>
      <c r="SJH337" s="110"/>
      <c r="SJI337" s="110"/>
      <c r="SJJ337" s="110"/>
      <c r="SJK337" s="110"/>
      <c r="SJL337" s="110"/>
      <c r="SJM337" s="110"/>
      <c r="SJN337" s="110"/>
      <c r="SJO337" s="110"/>
      <c r="SJP337" s="110"/>
      <c r="SJQ337" s="110"/>
      <c r="SJR337" s="110"/>
      <c r="SJS337" s="110"/>
      <c r="SJT337" s="110"/>
      <c r="SJU337" s="110"/>
      <c r="SJV337" s="110"/>
      <c r="SJW337" s="110"/>
      <c r="SJX337" s="110"/>
      <c r="SJY337" s="110"/>
      <c r="SJZ337" s="110"/>
      <c r="SKA337" s="110"/>
      <c r="SKB337" s="110"/>
      <c r="SKC337" s="110"/>
      <c r="SKD337" s="110"/>
      <c r="SKE337" s="110"/>
      <c r="SKF337" s="110"/>
      <c r="SKG337" s="110"/>
      <c r="SKH337" s="110"/>
      <c r="SKI337" s="110"/>
      <c r="SKJ337" s="110"/>
      <c r="SKK337" s="110"/>
      <c r="SKL337" s="110"/>
      <c r="SKM337" s="110"/>
      <c r="SKN337" s="110"/>
      <c r="SKO337" s="110"/>
      <c r="SKP337" s="110"/>
      <c r="SKQ337" s="110"/>
      <c r="SKR337" s="110"/>
      <c r="SKS337" s="110"/>
      <c r="SKT337" s="110"/>
      <c r="SKU337" s="110"/>
      <c r="SKV337" s="110"/>
      <c r="SKW337" s="110"/>
      <c r="SKX337" s="110"/>
      <c r="SKY337" s="110"/>
      <c r="SKZ337" s="110"/>
      <c r="SLA337" s="110"/>
      <c r="SLB337" s="110"/>
      <c r="SLC337" s="110"/>
      <c r="SLD337" s="110"/>
      <c r="SLE337" s="110"/>
      <c r="SLF337" s="110"/>
      <c r="SLG337" s="110"/>
      <c r="SLH337" s="110"/>
      <c r="SLI337" s="110"/>
      <c r="SLJ337" s="110"/>
      <c r="SLK337" s="110"/>
      <c r="SLL337" s="110"/>
      <c r="SLM337" s="110"/>
      <c r="SLN337" s="110"/>
      <c r="SLO337" s="110"/>
      <c r="SLP337" s="110"/>
      <c r="SLQ337" s="110"/>
      <c r="SLR337" s="110"/>
      <c r="SLS337" s="110"/>
      <c r="SLT337" s="110"/>
      <c r="SLU337" s="110"/>
      <c r="SLV337" s="110"/>
      <c r="SLW337" s="110"/>
      <c r="SLX337" s="110"/>
      <c r="SLY337" s="110"/>
      <c r="SLZ337" s="110"/>
      <c r="SMA337" s="110"/>
      <c r="SMB337" s="110"/>
      <c r="SMC337" s="110"/>
      <c r="SMD337" s="110"/>
      <c r="SME337" s="110"/>
      <c r="SMF337" s="110"/>
      <c r="SMG337" s="110"/>
      <c r="SMH337" s="110"/>
      <c r="SMI337" s="110"/>
      <c r="SMJ337" s="110"/>
      <c r="SMK337" s="110"/>
      <c r="SML337" s="110"/>
      <c r="SMM337" s="110"/>
      <c r="SMN337" s="110"/>
      <c r="SMO337" s="110"/>
      <c r="SMP337" s="110"/>
      <c r="SMQ337" s="110"/>
      <c r="SMR337" s="110"/>
      <c r="SMS337" s="110"/>
      <c r="SMT337" s="110"/>
      <c r="SMU337" s="110"/>
      <c r="SMV337" s="110"/>
      <c r="SMW337" s="110"/>
      <c r="SMX337" s="110"/>
      <c r="SMY337" s="110"/>
      <c r="SMZ337" s="110"/>
      <c r="SNA337" s="110"/>
      <c r="SNB337" s="110"/>
      <c r="SNC337" s="110"/>
      <c r="SND337" s="110"/>
      <c r="SNE337" s="110"/>
      <c r="SNF337" s="110"/>
      <c r="SNG337" s="110"/>
      <c r="SNH337" s="110"/>
      <c r="SNI337" s="110"/>
      <c r="SNJ337" s="110"/>
      <c r="SNK337" s="110"/>
      <c r="SNL337" s="110"/>
      <c r="SNM337" s="110"/>
      <c r="SNN337" s="110"/>
      <c r="SNO337" s="110"/>
      <c r="SNP337" s="110"/>
      <c r="SNQ337" s="110"/>
      <c r="SNR337" s="110"/>
      <c r="SNS337" s="110"/>
      <c r="SNT337" s="110"/>
      <c r="SNU337" s="110"/>
      <c r="SNV337" s="110"/>
      <c r="SNW337" s="110"/>
      <c r="SNX337" s="110"/>
      <c r="SNY337" s="110"/>
      <c r="SNZ337" s="110"/>
      <c r="SOA337" s="110"/>
      <c r="SOB337" s="110"/>
      <c r="SOC337" s="110"/>
      <c r="SOD337" s="110"/>
      <c r="SOE337" s="110"/>
      <c r="SOF337" s="110"/>
      <c r="SOG337" s="110"/>
      <c r="SOH337" s="110"/>
      <c r="SOI337" s="110"/>
      <c r="SOJ337" s="110"/>
      <c r="SOK337" s="110"/>
      <c r="SOL337" s="110"/>
      <c r="SOM337" s="110"/>
      <c r="SON337" s="110"/>
      <c r="SOO337" s="110"/>
      <c r="SOP337" s="110"/>
      <c r="SOQ337" s="110"/>
      <c r="SOR337" s="110"/>
      <c r="SOS337" s="110"/>
      <c r="SOT337" s="110"/>
      <c r="SOU337" s="110"/>
      <c r="SOV337" s="110"/>
      <c r="SOW337" s="110"/>
      <c r="SOX337" s="110"/>
      <c r="SOY337" s="110"/>
      <c r="SOZ337" s="110"/>
      <c r="SPA337" s="110"/>
      <c r="SPB337" s="110"/>
      <c r="SPC337" s="110"/>
      <c r="SPD337" s="110"/>
      <c r="SPE337" s="110"/>
      <c r="SPF337" s="110"/>
      <c r="SPG337" s="110"/>
      <c r="SPH337" s="110"/>
      <c r="SPI337" s="110"/>
      <c r="SPJ337" s="110"/>
      <c r="SPK337" s="110"/>
      <c r="SPL337" s="110"/>
      <c r="SPM337" s="110"/>
      <c r="SPN337" s="110"/>
      <c r="SPO337" s="110"/>
      <c r="SPP337" s="110"/>
      <c r="SPQ337" s="110"/>
      <c r="SPR337" s="110"/>
      <c r="SPS337" s="110"/>
      <c r="SPT337" s="110"/>
      <c r="SPU337" s="110"/>
      <c r="SPV337" s="110"/>
      <c r="SPW337" s="110"/>
      <c r="SPX337" s="110"/>
      <c r="SPY337" s="110"/>
      <c r="SPZ337" s="110"/>
      <c r="SQA337" s="110"/>
      <c r="SQB337" s="110"/>
      <c r="SQC337" s="110"/>
      <c r="SQD337" s="110"/>
      <c r="SQE337" s="110"/>
      <c r="SQF337" s="110"/>
      <c r="SQG337" s="110"/>
      <c r="SQH337" s="110"/>
      <c r="SQI337" s="110"/>
      <c r="SQJ337" s="110"/>
      <c r="SQK337" s="110"/>
      <c r="SQL337" s="110"/>
      <c r="SQM337" s="110"/>
      <c r="SQN337" s="110"/>
      <c r="SQO337" s="110"/>
      <c r="SQP337" s="110"/>
      <c r="SQQ337" s="110"/>
      <c r="SQR337" s="110"/>
      <c r="SQS337" s="110"/>
      <c r="SQT337" s="110"/>
      <c r="SQU337" s="110"/>
      <c r="SQV337" s="110"/>
      <c r="SQW337" s="110"/>
      <c r="SQX337" s="110"/>
      <c r="SQY337" s="110"/>
      <c r="SQZ337" s="110"/>
      <c r="SRA337" s="110"/>
      <c r="SRB337" s="110"/>
      <c r="SRC337" s="110"/>
      <c r="SRD337" s="110"/>
      <c r="SRE337" s="110"/>
      <c r="SRF337" s="110"/>
      <c r="SRG337" s="110"/>
      <c r="SRH337" s="110"/>
      <c r="SRI337" s="110"/>
      <c r="SRJ337" s="110"/>
      <c r="SRK337" s="110"/>
      <c r="SRL337" s="110"/>
      <c r="SRM337" s="110"/>
      <c r="SRN337" s="110"/>
      <c r="SRO337" s="110"/>
      <c r="SRP337" s="110"/>
      <c r="SRQ337" s="110"/>
      <c r="SRR337" s="110"/>
      <c r="SRS337" s="110"/>
      <c r="SRT337" s="110"/>
      <c r="SRU337" s="110"/>
      <c r="SRV337" s="110"/>
      <c r="SRW337" s="110"/>
      <c r="SRX337" s="110"/>
      <c r="SRY337" s="110"/>
      <c r="SRZ337" s="110"/>
      <c r="SSA337" s="110"/>
      <c r="SSB337" s="110"/>
      <c r="SSC337" s="110"/>
      <c r="SSD337" s="110"/>
      <c r="SSE337" s="110"/>
      <c r="SSF337" s="110"/>
      <c r="SSG337" s="110"/>
      <c r="SSH337" s="110"/>
      <c r="SSI337" s="110"/>
      <c r="SSJ337" s="110"/>
      <c r="SSK337" s="110"/>
      <c r="SSL337" s="110"/>
      <c r="SSM337" s="110"/>
      <c r="SSN337" s="110"/>
      <c r="SSO337" s="110"/>
      <c r="SSP337" s="110"/>
      <c r="SSQ337" s="110"/>
      <c r="SSR337" s="110"/>
      <c r="SSS337" s="110"/>
      <c r="SST337" s="110"/>
      <c r="SSU337" s="110"/>
      <c r="SSV337" s="110"/>
      <c r="SSW337" s="110"/>
      <c r="SSX337" s="110"/>
      <c r="SSY337" s="110"/>
      <c r="SSZ337" s="110"/>
      <c r="STA337" s="110"/>
      <c r="STB337" s="110"/>
      <c r="STC337" s="110"/>
      <c r="STD337" s="110"/>
      <c r="STE337" s="110"/>
      <c r="STF337" s="110"/>
      <c r="STG337" s="110"/>
      <c r="STH337" s="110"/>
      <c r="STI337" s="110"/>
      <c r="STJ337" s="110"/>
      <c r="STK337" s="110"/>
      <c r="STL337" s="110"/>
      <c r="STM337" s="110"/>
      <c r="STN337" s="110"/>
      <c r="STO337" s="110"/>
      <c r="STP337" s="110"/>
      <c r="STQ337" s="110"/>
      <c r="STR337" s="110"/>
      <c r="STS337" s="110"/>
      <c r="STT337" s="110"/>
      <c r="STU337" s="110"/>
      <c r="STV337" s="110"/>
      <c r="STW337" s="110"/>
      <c r="STX337" s="110"/>
      <c r="STY337" s="110"/>
      <c r="STZ337" s="110"/>
      <c r="SUA337" s="110"/>
      <c r="SUB337" s="110"/>
      <c r="SUC337" s="110"/>
      <c r="SUD337" s="110"/>
      <c r="SUE337" s="110"/>
      <c r="SUF337" s="110"/>
      <c r="SUG337" s="110"/>
      <c r="SUH337" s="110"/>
      <c r="SUI337" s="110"/>
      <c r="SUJ337" s="110"/>
      <c r="SUK337" s="110"/>
      <c r="SUL337" s="110"/>
      <c r="SUM337" s="110"/>
      <c r="SUN337" s="110"/>
      <c r="SUO337" s="110"/>
      <c r="SUP337" s="110"/>
      <c r="SUQ337" s="110"/>
      <c r="SUR337" s="110"/>
      <c r="SUS337" s="110"/>
      <c r="SUT337" s="110"/>
      <c r="SUU337" s="110"/>
      <c r="SUV337" s="110"/>
      <c r="SUW337" s="110"/>
      <c r="SUX337" s="110"/>
      <c r="SUY337" s="110"/>
      <c r="SUZ337" s="110"/>
      <c r="SVA337" s="110"/>
      <c r="SVB337" s="110"/>
      <c r="SVC337" s="110"/>
      <c r="SVD337" s="110"/>
      <c r="SVE337" s="110"/>
      <c r="SVF337" s="110"/>
      <c r="SVG337" s="110"/>
      <c r="SVH337" s="110"/>
      <c r="SVI337" s="110"/>
      <c r="SVJ337" s="110"/>
      <c r="SVK337" s="110"/>
      <c r="SVL337" s="110"/>
      <c r="SVM337" s="110"/>
      <c r="SVN337" s="110"/>
      <c r="SVO337" s="110"/>
      <c r="SVP337" s="110"/>
      <c r="SVQ337" s="110"/>
      <c r="SVR337" s="110"/>
      <c r="SVS337" s="110"/>
      <c r="SVT337" s="110"/>
      <c r="SVU337" s="110"/>
      <c r="SVV337" s="110"/>
      <c r="SVW337" s="110"/>
      <c r="SVX337" s="110"/>
      <c r="SVY337" s="110"/>
      <c r="SVZ337" s="110"/>
      <c r="SWA337" s="110"/>
      <c r="SWB337" s="110"/>
      <c r="SWC337" s="110"/>
      <c r="SWD337" s="110"/>
      <c r="SWE337" s="110"/>
      <c r="SWF337" s="110"/>
      <c r="SWG337" s="110"/>
      <c r="SWH337" s="110"/>
      <c r="SWI337" s="110"/>
      <c r="SWJ337" s="110"/>
      <c r="SWK337" s="110"/>
      <c r="SWL337" s="110"/>
      <c r="SWM337" s="110"/>
      <c r="SWN337" s="110"/>
      <c r="SWO337" s="110"/>
      <c r="SWP337" s="110"/>
      <c r="SWQ337" s="110"/>
      <c r="SWR337" s="110"/>
      <c r="SWS337" s="110"/>
      <c r="SWT337" s="110"/>
      <c r="SWU337" s="110"/>
      <c r="SWV337" s="110"/>
      <c r="SWW337" s="110"/>
      <c r="SWX337" s="110"/>
      <c r="SWY337" s="110"/>
      <c r="SWZ337" s="110"/>
      <c r="SXA337" s="110"/>
      <c r="SXB337" s="110"/>
      <c r="SXC337" s="110"/>
      <c r="SXD337" s="110"/>
      <c r="SXE337" s="110"/>
      <c r="SXF337" s="110"/>
      <c r="SXG337" s="110"/>
      <c r="SXH337" s="110"/>
      <c r="SXI337" s="110"/>
      <c r="SXJ337" s="110"/>
      <c r="SXK337" s="110"/>
      <c r="SXL337" s="110"/>
      <c r="SXM337" s="110"/>
      <c r="SXN337" s="110"/>
      <c r="SXO337" s="110"/>
      <c r="SXP337" s="110"/>
      <c r="SXQ337" s="110"/>
      <c r="SXR337" s="110"/>
      <c r="SXS337" s="110"/>
      <c r="SXT337" s="110"/>
      <c r="SXU337" s="110"/>
      <c r="SXV337" s="110"/>
      <c r="SXW337" s="110"/>
      <c r="SXX337" s="110"/>
      <c r="SXY337" s="110"/>
      <c r="SXZ337" s="110"/>
      <c r="SYA337" s="110"/>
      <c r="SYB337" s="110"/>
      <c r="SYC337" s="110"/>
      <c r="SYD337" s="110"/>
      <c r="SYE337" s="110"/>
      <c r="SYF337" s="110"/>
      <c r="SYG337" s="110"/>
      <c r="SYH337" s="110"/>
      <c r="SYI337" s="110"/>
      <c r="SYJ337" s="110"/>
      <c r="SYK337" s="110"/>
      <c r="SYL337" s="110"/>
      <c r="SYM337" s="110"/>
      <c r="SYN337" s="110"/>
      <c r="SYO337" s="110"/>
      <c r="SYP337" s="110"/>
      <c r="SYQ337" s="110"/>
      <c r="SYR337" s="110"/>
      <c r="SYS337" s="110"/>
      <c r="SYT337" s="110"/>
      <c r="SYU337" s="110"/>
      <c r="SYV337" s="110"/>
      <c r="SYW337" s="110"/>
      <c r="SYX337" s="110"/>
      <c r="SYY337" s="110"/>
      <c r="SYZ337" s="110"/>
      <c r="SZA337" s="110"/>
      <c r="SZB337" s="110"/>
      <c r="SZC337" s="110"/>
      <c r="SZD337" s="110"/>
      <c r="SZE337" s="110"/>
      <c r="SZF337" s="110"/>
      <c r="SZG337" s="110"/>
      <c r="SZH337" s="110"/>
      <c r="SZI337" s="110"/>
      <c r="SZJ337" s="110"/>
      <c r="SZK337" s="110"/>
      <c r="SZL337" s="110"/>
      <c r="SZM337" s="110"/>
      <c r="SZN337" s="110"/>
      <c r="SZO337" s="110"/>
      <c r="SZP337" s="110"/>
      <c r="SZQ337" s="110"/>
      <c r="SZR337" s="110"/>
      <c r="SZS337" s="110"/>
      <c r="SZT337" s="110"/>
      <c r="SZU337" s="110"/>
      <c r="SZV337" s="110"/>
      <c r="SZW337" s="110"/>
      <c r="SZX337" s="110"/>
      <c r="SZY337" s="110"/>
      <c r="SZZ337" s="110"/>
      <c r="TAA337" s="110"/>
      <c r="TAB337" s="110"/>
      <c r="TAC337" s="110"/>
      <c r="TAD337" s="110"/>
      <c r="TAE337" s="110"/>
      <c r="TAF337" s="110"/>
      <c r="TAG337" s="110"/>
      <c r="TAH337" s="110"/>
      <c r="TAI337" s="110"/>
      <c r="TAJ337" s="110"/>
      <c r="TAK337" s="110"/>
      <c r="TAL337" s="110"/>
      <c r="TAM337" s="110"/>
      <c r="TAN337" s="110"/>
      <c r="TAO337" s="110"/>
      <c r="TAP337" s="110"/>
      <c r="TAQ337" s="110"/>
      <c r="TAR337" s="110"/>
      <c r="TAS337" s="110"/>
      <c r="TAT337" s="110"/>
      <c r="TAU337" s="110"/>
      <c r="TAV337" s="110"/>
      <c r="TAW337" s="110"/>
      <c r="TAX337" s="110"/>
      <c r="TAY337" s="110"/>
      <c r="TAZ337" s="110"/>
      <c r="TBA337" s="110"/>
      <c r="TBB337" s="110"/>
      <c r="TBC337" s="110"/>
      <c r="TBD337" s="110"/>
      <c r="TBE337" s="110"/>
      <c r="TBF337" s="110"/>
      <c r="TBG337" s="110"/>
      <c r="TBH337" s="110"/>
      <c r="TBI337" s="110"/>
      <c r="TBJ337" s="110"/>
      <c r="TBK337" s="110"/>
      <c r="TBL337" s="110"/>
      <c r="TBM337" s="110"/>
      <c r="TBN337" s="110"/>
      <c r="TBO337" s="110"/>
      <c r="TBP337" s="110"/>
      <c r="TBQ337" s="110"/>
      <c r="TBR337" s="110"/>
      <c r="TBS337" s="110"/>
      <c r="TBT337" s="110"/>
      <c r="TBU337" s="110"/>
      <c r="TBV337" s="110"/>
      <c r="TBW337" s="110"/>
      <c r="TBX337" s="110"/>
      <c r="TBY337" s="110"/>
      <c r="TBZ337" s="110"/>
      <c r="TCA337" s="110"/>
      <c r="TCB337" s="110"/>
      <c r="TCC337" s="110"/>
      <c r="TCD337" s="110"/>
      <c r="TCE337" s="110"/>
      <c r="TCF337" s="110"/>
      <c r="TCG337" s="110"/>
      <c r="TCH337" s="110"/>
      <c r="TCI337" s="110"/>
      <c r="TCJ337" s="110"/>
      <c r="TCK337" s="110"/>
      <c r="TCL337" s="110"/>
      <c r="TCM337" s="110"/>
      <c r="TCN337" s="110"/>
      <c r="TCO337" s="110"/>
      <c r="TCP337" s="110"/>
      <c r="TCQ337" s="110"/>
      <c r="TCR337" s="110"/>
      <c r="TCS337" s="110"/>
      <c r="TCT337" s="110"/>
      <c r="TCU337" s="110"/>
      <c r="TCV337" s="110"/>
      <c r="TCW337" s="110"/>
      <c r="TCX337" s="110"/>
      <c r="TCY337" s="110"/>
      <c r="TCZ337" s="110"/>
      <c r="TDA337" s="110"/>
      <c r="TDB337" s="110"/>
      <c r="TDC337" s="110"/>
      <c r="TDD337" s="110"/>
      <c r="TDE337" s="110"/>
      <c r="TDF337" s="110"/>
      <c r="TDG337" s="110"/>
      <c r="TDH337" s="110"/>
      <c r="TDI337" s="110"/>
      <c r="TDJ337" s="110"/>
      <c r="TDK337" s="110"/>
      <c r="TDL337" s="110"/>
      <c r="TDM337" s="110"/>
      <c r="TDN337" s="110"/>
      <c r="TDO337" s="110"/>
      <c r="TDP337" s="110"/>
      <c r="TDQ337" s="110"/>
      <c r="TDR337" s="110"/>
      <c r="TDS337" s="110"/>
      <c r="TDT337" s="110"/>
      <c r="TDU337" s="110"/>
      <c r="TDV337" s="110"/>
      <c r="TDW337" s="110"/>
      <c r="TDX337" s="110"/>
      <c r="TDY337" s="110"/>
      <c r="TDZ337" s="110"/>
      <c r="TEA337" s="110"/>
      <c r="TEB337" s="110"/>
      <c r="TEC337" s="110"/>
      <c r="TED337" s="110"/>
      <c r="TEE337" s="110"/>
      <c r="TEF337" s="110"/>
      <c r="TEG337" s="110"/>
      <c r="TEH337" s="110"/>
      <c r="TEI337" s="110"/>
      <c r="TEJ337" s="110"/>
      <c r="TEK337" s="110"/>
      <c r="TEL337" s="110"/>
      <c r="TEM337" s="110"/>
      <c r="TEN337" s="110"/>
      <c r="TEO337" s="110"/>
      <c r="TEP337" s="110"/>
      <c r="TEQ337" s="110"/>
      <c r="TER337" s="110"/>
      <c r="TES337" s="110"/>
      <c r="TET337" s="110"/>
      <c r="TEU337" s="110"/>
      <c r="TEV337" s="110"/>
      <c r="TEW337" s="110"/>
      <c r="TEX337" s="110"/>
      <c r="TEY337" s="110"/>
      <c r="TEZ337" s="110"/>
      <c r="TFA337" s="110"/>
      <c r="TFB337" s="110"/>
      <c r="TFC337" s="110"/>
      <c r="TFD337" s="110"/>
      <c r="TFE337" s="110"/>
      <c r="TFF337" s="110"/>
      <c r="TFG337" s="110"/>
      <c r="TFH337" s="110"/>
      <c r="TFI337" s="110"/>
      <c r="TFJ337" s="110"/>
      <c r="TFK337" s="110"/>
      <c r="TFL337" s="110"/>
      <c r="TFM337" s="110"/>
      <c r="TFN337" s="110"/>
      <c r="TFO337" s="110"/>
      <c r="TFP337" s="110"/>
      <c r="TFQ337" s="110"/>
      <c r="TFR337" s="110"/>
      <c r="TFS337" s="110"/>
      <c r="TFT337" s="110"/>
      <c r="TFU337" s="110"/>
      <c r="TFV337" s="110"/>
      <c r="TFW337" s="110"/>
      <c r="TFX337" s="110"/>
      <c r="TFY337" s="110"/>
      <c r="TFZ337" s="110"/>
      <c r="TGA337" s="110"/>
      <c r="TGB337" s="110"/>
      <c r="TGC337" s="110"/>
      <c r="TGD337" s="110"/>
      <c r="TGE337" s="110"/>
      <c r="TGF337" s="110"/>
      <c r="TGG337" s="110"/>
      <c r="TGH337" s="110"/>
      <c r="TGI337" s="110"/>
      <c r="TGJ337" s="110"/>
      <c r="TGK337" s="110"/>
      <c r="TGL337" s="110"/>
      <c r="TGM337" s="110"/>
      <c r="TGN337" s="110"/>
      <c r="TGO337" s="110"/>
      <c r="TGP337" s="110"/>
      <c r="TGQ337" s="110"/>
      <c r="TGR337" s="110"/>
      <c r="TGS337" s="110"/>
      <c r="TGT337" s="110"/>
      <c r="TGU337" s="110"/>
      <c r="TGV337" s="110"/>
      <c r="TGW337" s="110"/>
      <c r="TGX337" s="110"/>
      <c r="TGY337" s="110"/>
      <c r="TGZ337" s="110"/>
      <c r="THA337" s="110"/>
      <c r="THB337" s="110"/>
      <c r="THC337" s="110"/>
      <c r="THD337" s="110"/>
      <c r="THE337" s="110"/>
      <c r="THF337" s="110"/>
      <c r="THG337" s="110"/>
      <c r="THH337" s="110"/>
      <c r="THI337" s="110"/>
      <c r="THJ337" s="110"/>
      <c r="THK337" s="110"/>
      <c r="THL337" s="110"/>
      <c r="THM337" s="110"/>
      <c r="THN337" s="110"/>
      <c r="THO337" s="110"/>
      <c r="THP337" s="110"/>
      <c r="THQ337" s="110"/>
      <c r="THR337" s="110"/>
      <c r="THS337" s="110"/>
      <c r="THT337" s="110"/>
      <c r="THU337" s="110"/>
      <c r="THV337" s="110"/>
      <c r="THW337" s="110"/>
      <c r="THX337" s="110"/>
      <c r="THY337" s="110"/>
      <c r="THZ337" s="110"/>
      <c r="TIA337" s="110"/>
      <c r="TIB337" s="110"/>
      <c r="TIC337" s="110"/>
      <c r="TID337" s="110"/>
      <c r="TIE337" s="110"/>
      <c r="TIF337" s="110"/>
      <c r="TIG337" s="110"/>
      <c r="TIH337" s="110"/>
      <c r="TII337" s="110"/>
      <c r="TIJ337" s="110"/>
      <c r="TIK337" s="110"/>
      <c r="TIL337" s="110"/>
      <c r="TIM337" s="110"/>
      <c r="TIN337" s="110"/>
      <c r="TIO337" s="110"/>
      <c r="TIP337" s="110"/>
      <c r="TIQ337" s="110"/>
      <c r="TIR337" s="110"/>
      <c r="TIS337" s="110"/>
      <c r="TIT337" s="110"/>
      <c r="TIU337" s="110"/>
      <c r="TIV337" s="110"/>
      <c r="TIW337" s="110"/>
      <c r="TIX337" s="110"/>
      <c r="TIY337" s="110"/>
      <c r="TIZ337" s="110"/>
      <c r="TJA337" s="110"/>
      <c r="TJB337" s="110"/>
      <c r="TJC337" s="110"/>
      <c r="TJD337" s="110"/>
      <c r="TJE337" s="110"/>
      <c r="TJF337" s="110"/>
      <c r="TJG337" s="110"/>
      <c r="TJH337" s="110"/>
      <c r="TJI337" s="110"/>
      <c r="TJJ337" s="110"/>
      <c r="TJK337" s="110"/>
      <c r="TJL337" s="110"/>
      <c r="TJM337" s="110"/>
      <c r="TJN337" s="110"/>
      <c r="TJO337" s="110"/>
      <c r="TJP337" s="110"/>
      <c r="TJQ337" s="110"/>
      <c r="TJR337" s="110"/>
      <c r="TJS337" s="110"/>
      <c r="TJT337" s="110"/>
      <c r="TJU337" s="110"/>
      <c r="TJV337" s="110"/>
      <c r="TJW337" s="110"/>
      <c r="TJX337" s="110"/>
      <c r="TJY337" s="110"/>
      <c r="TJZ337" s="110"/>
      <c r="TKA337" s="110"/>
      <c r="TKB337" s="110"/>
      <c r="TKC337" s="110"/>
      <c r="TKD337" s="110"/>
      <c r="TKE337" s="110"/>
      <c r="TKF337" s="110"/>
      <c r="TKG337" s="110"/>
      <c r="TKH337" s="110"/>
      <c r="TKI337" s="110"/>
      <c r="TKJ337" s="110"/>
      <c r="TKK337" s="110"/>
      <c r="TKL337" s="110"/>
      <c r="TKM337" s="110"/>
      <c r="TKN337" s="110"/>
      <c r="TKO337" s="110"/>
      <c r="TKP337" s="110"/>
      <c r="TKQ337" s="110"/>
      <c r="TKR337" s="110"/>
      <c r="TKS337" s="110"/>
      <c r="TKT337" s="110"/>
      <c r="TKU337" s="110"/>
      <c r="TKV337" s="110"/>
      <c r="TKW337" s="110"/>
      <c r="TKX337" s="110"/>
      <c r="TKY337" s="110"/>
      <c r="TKZ337" s="110"/>
      <c r="TLA337" s="110"/>
      <c r="TLB337" s="110"/>
      <c r="TLC337" s="110"/>
      <c r="TLD337" s="110"/>
      <c r="TLE337" s="110"/>
      <c r="TLF337" s="110"/>
      <c r="TLG337" s="110"/>
      <c r="TLH337" s="110"/>
      <c r="TLI337" s="110"/>
      <c r="TLJ337" s="110"/>
      <c r="TLK337" s="110"/>
      <c r="TLL337" s="110"/>
      <c r="TLM337" s="110"/>
      <c r="TLN337" s="110"/>
      <c r="TLO337" s="110"/>
      <c r="TLP337" s="110"/>
      <c r="TLQ337" s="110"/>
      <c r="TLR337" s="110"/>
      <c r="TLS337" s="110"/>
      <c r="TLT337" s="110"/>
      <c r="TLU337" s="110"/>
      <c r="TLV337" s="110"/>
      <c r="TLW337" s="110"/>
      <c r="TLX337" s="110"/>
      <c r="TLY337" s="110"/>
      <c r="TLZ337" s="110"/>
      <c r="TMA337" s="110"/>
      <c r="TMB337" s="110"/>
      <c r="TMC337" s="110"/>
      <c r="TMD337" s="110"/>
      <c r="TME337" s="110"/>
      <c r="TMF337" s="110"/>
      <c r="TMG337" s="110"/>
      <c r="TMH337" s="110"/>
      <c r="TMI337" s="110"/>
      <c r="TMJ337" s="110"/>
      <c r="TMK337" s="110"/>
      <c r="TML337" s="110"/>
      <c r="TMM337" s="110"/>
      <c r="TMN337" s="110"/>
      <c r="TMO337" s="110"/>
      <c r="TMP337" s="110"/>
      <c r="TMQ337" s="110"/>
      <c r="TMR337" s="110"/>
      <c r="TMS337" s="110"/>
      <c r="TMT337" s="110"/>
      <c r="TMU337" s="110"/>
      <c r="TMV337" s="110"/>
      <c r="TMW337" s="110"/>
      <c r="TMX337" s="110"/>
      <c r="TMY337" s="110"/>
      <c r="TMZ337" s="110"/>
      <c r="TNA337" s="110"/>
      <c r="TNB337" s="110"/>
      <c r="TNC337" s="110"/>
      <c r="TND337" s="110"/>
      <c r="TNE337" s="110"/>
      <c r="TNF337" s="110"/>
      <c r="TNG337" s="110"/>
      <c r="TNH337" s="110"/>
      <c r="TNI337" s="110"/>
      <c r="TNJ337" s="110"/>
      <c r="TNK337" s="110"/>
      <c r="TNL337" s="110"/>
      <c r="TNM337" s="110"/>
      <c r="TNN337" s="110"/>
      <c r="TNO337" s="110"/>
      <c r="TNP337" s="110"/>
      <c r="TNQ337" s="110"/>
      <c r="TNR337" s="110"/>
      <c r="TNS337" s="110"/>
      <c r="TNT337" s="110"/>
      <c r="TNU337" s="110"/>
      <c r="TNV337" s="110"/>
      <c r="TNW337" s="110"/>
      <c r="TNX337" s="110"/>
      <c r="TNY337" s="110"/>
      <c r="TNZ337" s="110"/>
      <c r="TOA337" s="110"/>
      <c r="TOB337" s="110"/>
      <c r="TOC337" s="110"/>
      <c r="TOD337" s="110"/>
      <c r="TOE337" s="110"/>
      <c r="TOF337" s="110"/>
      <c r="TOG337" s="110"/>
      <c r="TOH337" s="110"/>
      <c r="TOI337" s="110"/>
      <c r="TOJ337" s="110"/>
      <c r="TOK337" s="110"/>
      <c r="TOL337" s="110"/>
      <c r="TOM337" s="110"/>
      <c r="TON337" s="110"/>
      <c r="TOO337" s="110"/>
      <c r="TOP337" s="110"/>
      <c r="TOQ337" s="110"/>
      <c r="TOR337" s="110"/>
      <c r="TOS337" s="110"/>
      <c r="TOT337" s="110"/>
      <c r="TOU337" s="110"/>
      <c r="TOV337" s="110"/>
      <c r="TOW337" s="110"/>
      <c r="TOX337" s="110"/>
      <c r="TOY337" s="110"/>
      <c r="TOZ337" s="110"/>
      <c r="TPA337" s="110"/>
      <c r="TPB337" s="110"/>
      <c r="TPC337" s="110"/>
      <c r="TPD337" s="110"/>
      <c r="TPE337" s="110"/>
      <c r="TPF337" s="110"/>
      <c r="TPG337" s="110"/>
      <c r="TPH337" s="110"/>
      <c r="TPI337" s="110"/>
      <c r="TPJ337" s="110"/>
      <c r="TPK337" s="110"/>
      <c r="TPL337" s="110"/>
      <c r="TPM337" s="110"/>
      <c r="TPN337" s="110"/>
      <c r="TPO337" s="110"/>
      <c r="TPP337" s="110"/>
      <c r="TPQ337" s="110"/>
      <c r="TPR337" s="110"/>
      <c r="TPS337" s="110"/>
      <c r="TPT337" s="110"/>
      <c r="TPU337" s="110"/>
      <c r="TPV337" s="110"/>
      <c r="TPW337" s="110"/>
      <c r="TPX337" s="110"/>
      <c r="TPY337" s="110"/>
      <c r="TPZ337" s="110"/>
      <c r="TQA337" s="110"/>
      <c r="TQB337" s="110"/>
      <c r="TQC337" s="110"/>
      <c r="TQD337" s="110"/>
      <c r="TQE337" s="110"/>
      <c r="TQF337" s="110"/>
      <c r="TQG337" s="110"/>
      <c r="TQH337" s="110"/>
      <c r="TQI337" s="110"/>
      <c r="TQJ337" s="110"/>
      <c r="TQK337" s="110"/>
      <c r="TQL337" s="110"/>
      <c r="TQM337" s="110"/>
      <c r="TQN337" s="110"/>
      <c r="TQO337" s="110"/>
      <c r="TQP337" s="110"/>
      <c r="TQQ337" s="110"/>
      <c r="TQR337" s="110"/>
      <c r="TQS337" s="110"/>
      <c r="TQT337" s="110"/>
      <c r="TQU337" s="110"/>
      <c r="TQV337" s="110"/>
      <c r="TQW337" s="110"/>
      <c r="TQX337" s="110"/>
      <c r="TQY337" s="110"/>
      <c r="TQZ337" s="110"/>
      <c r="TRA337" s="110"/>
      <c r="TRB337" s="110"/>
      <c r="TRC337" s="110"/>
      <c r="TRD337" s="110"/>
      <c r="TRE337" s="110"/>
      <c r="TRF337" s="110"/>
      <c r="TRG337" s="110"/>
      <c r="TRH337" s="110"/>
      <c r="TRI337" s="110"/>
      <c r="TRJ337" s="110"/>
      <c r="TRK337" s="110"/>
      <c r="TRL337" s="110"/>
      <c r="TRM337" s="110"/>
      <c r="TRN337" s="110"/>
      <c r="TRO337" s="110"/>
      <c r="TRP337" s="110"/>
      <c r="TRQ337" s="110"/>
      <c r="TRR337" s="110"/>
      <c r="TRS337" s="110"/>
      <c r="TRT337" s="110"/>
      <c r="TRU337" s="110"/>
      <c r="TRV337" s="110"/>
      <c r="TRW337" s="110"/>
      <c r="TRX337" s="110"/>
      <c r="TRY337" s="110"/>
      <c r="TRZ337" s="110"/>
      <c r="TSA337" s="110"/>
      <c r="TSB337" s="110"/>
      <c r="TSC337" s="110"/>
      <c r="TSD337" s="110"/>
      <c r="TSE337" s="110"/>
      <c r="TSF337" s="110"/>
      <c r="TSG337" s="110"/>
      <c r="TSH337" s="110"/>
      <c r="TSI337" s="110"/>
      <c r="TSJ337" s="110"/>
      <c r="TSK337" s="110"/>
      <c r="TSL337" s="110"/>
      <c r="TSM337" s="110"/>
      <c r="TSN337" s="110"/>
      <c r="TSO337" s="110"/>
      <c r="TSP337" s="110"/>
      <c r="TSQ337" s="110"/>
      <c r="TSR337" s="110"/>
      <c r="TSS337" s="110"/>
      <c r="TST337" s="110"/>
      <c r="TSU337" s="110"/>
      <c r="TSV337" s="110"/>
      <c r="TSW337" s="110"/>
      <c r="TSX337" s="110"/>
      <c r="TSY337" s="110"/>
      <c r="TSZ337" s="110"/>
      <c r="TTA337" s="110"/>
      <c r="TTB337" s="110"/>
      <c r="TTC337" s="110"/>
      <c r="TTD337" s="110"/>
      <c r="TTE337" s="110"/>
      <c r="TTF337" s="110"/>
      <c r="TTG337" s="110"/>
      <c r="TTH337" s="110"/>
      <c r="TTI337" s="110"/>
      <c r="TTJ337" s="110"/>
      <c r="TTK337" s="110"/>
      <c r="TTL337" s="110"/>
      <c r="TTM337" s="110"/>
      <c r="TTN337" s="110"/>
      <c r="TTO337" s="110"/>
      <c r="TTP337" s="110"/>
      <c r="TTQ337" s="110"/>
      <c r="TTR337" s="110"/>
      <c r="TTS337" s="110"/>
      <c r="TTT337" s="110"/>
      <c r="TTU337" s="110"/>
      <c r="TTV337" s="110"/>
      <c r="TTW337" s="110"/>
      <c r="TTX337" s="110"/>
      <c r="TTY337" s="110"/>
      <c r="TTZ337" s="110"/>
      <c r="TUA337" s="110"/>
      <c r="TUB337" s="110"/>
      <c r="TUC337" s="110"/>
      <c r="TUD337" s="110"/>
      <c r="TUE337" s="110"/>
      <c r="TUF337" s="110"/>
      <c r="TUG337" s="110"/>
      <c r="TUH337" s="110"/>
      <c r="TUI337" s="110"/>
      <c r="TUJ337" s="110"/>
      <c r="TUK337" s="110"/>
      <c r="TUL337" s="110"/>
      <c r="TUM337" s="110"/>
      <c r="TUN337" s="110"/>
      <c r="TUO337" s="110"/>
      <c r="TUP337" s="110"/>
      <c r="TUQ337" s="110"/>
      <c r="TUR337" s="110"/>
      <c r="TUS337" s="110"/>
      <c r="TUT337" s="110"/>
      <c r="TUU337" s="110"/>
      <c r="TUV337" s="110"/>
      <c r="TUW337" s="110"/>
      <c r="TUX337" s="110"/>
      <c r="TUY337" s="110"/>
      <c r="TUZ337" s="110"/>
      <c r="TVA337" s="110"/>
      <c r="TVB337" s="110"/>
      <c r="TVC337" s="110"/>
      <c r="TVD337" s="110"/>
      <c r="TVE337" s="110"/>
      <c r="TVF337" s="110"/>
      <c r="TVG337" s="110"/>
      <c r="TVH337" s="110"/>
      <c r="TVI337" s="110"/>
      <c r="TVJ337" s="110"/>
      <c r="TVK337" s="110"/>
      <c r="TVL337" s="110"/>
      <c r="TVM337" s="110"/>
      <c r="TVN337" s="110"/>
      <c r="TVO337" s="110"/>
      <c r="TVP337" s="110"/>
      <c r="TVQ337" s="110"/>
      <c r="TVR337" s="110"/>
      <c r="TVS337" s="110"/>
      <c r="TVT337" s="110"/>
      <c r="TVU337" s="110"/>
      <c r="TVV337" s="110"/>
      <c r="TVW337" s="110"/>
      <c r="TVX337" s="110"/>
      <c r="TVY337" s="110"/>
      <c r="TVZ337" s="110"/>
      <c r="TWA337" s="110"/>
      <c r="TWB337" s="110"/>
      <c r="TWC337" s="110"/>
      <c r="TWD337" s="110"/>
      <c r="TWE337" s="110"/>
      <c r="TWF337" s="110"/>
      <c r="TWG337" s="110"/>
      <c r="TWH337" s="110"/>
      <c r="TWI337" s="110"/>
      <c r="TWJ337" s="110"/>
      <c r="TWK337" s="110"/>
      <c r="TWL337" s="110"/>
      <c r="TWM337" s="110"/>
      <c r="TWN337" s="110"/>
      <c r="TWO337" s="110"/>
      <c r="TWP337" s="110"/>
      <c r="TWQ337" s="110"/>
      <c r="TWR337" s="110"/>
      <c r="TWS337" s="110"/>
      <c r="TWT337" s="110"/>
      <c r="TWU337" s="110"/>
      <c r="TWV337" s="110"/>
      <c r="TWW337" s="110"/>
      <c r="TWX337" s="110"/>
      <c r="TWY337" s="110"/>
      <c r="TWZ337" s="110"/>
      <c r="TXA337" s="110"/>
      <c r="TXB337" s="110"/>
      <c r="TXC337" s="110"/>
      <c r="TXD337" s="110"/>
      <c r="TXE337" s="110"/>
      <c r="TXF337" s="110"/>
      <c r="TXG337" s="110"/>
      <c r="TXH337" s="110"/>
      <c r="TXI337" s="110"/>
      <c r="TXJ337" s="110"/>
      <c r="TXK337" s="110"/>
      <c r="TXL337" s="110"/>
      <c r="TXM337" s="110"/>
      <c r="TXN337" s="110"/>
      <c r="TXO337" s="110"/>
      <c r="TXP337" s="110"/>
      <c r="TXQ337" s="110"/>
      <c r="TXR337" s="110"/>
      <c r="TXS337" s="110"/>
      <c r="TXT337" s="110"/>
      <c r="TXU337" s="110"/>
      <c r="TXV337" s="110"/>
      <c r="TXW337" s="110"/>
      <c r="TXX337" s="110"/>
      <c r="TXY337" s="110"/>
      <c r="TXZ337" s="110"/>
      <c r="TYA337" s="110"/>
      <c r="TYB337" s="110"/>
      <c r="TYC337" s="110"/>
      <c r="TYD337" s="110"/>
      <c r="TYE337" s="110"/>
      <c r="TYF337" s="110"/>
      <c r="TYG337" s="110"/>
      <c r="TYH337" s="110"/>
      <c r="TYI337" s="110"/>
      <c r="TYJ337" s="110"/>
      <c r="TYK337" s="110"/>
      <c r="TYL337" s="110"/>
      <c r="TYM337" s="110"/>
      <c r="TYN337" s="110"/>
      <c r="TYO337" s="110"/>
      <c r="TYP337" s="110"/>
      <c r="TYQ337" s="110"/>
      <c r="TYR337" s="110"/>
      <c r="TYS337" s="110"/>
      <c r="TYT337" s="110"/>
      <c r="TYU337" s="110"/>
      <c r="TYV337" s="110"/>
      <c r="TYW337" s="110"/>
      <c r="TYX337" s="110"/>
      <c r="TYY337" s="110"/>
      <c r="TYZ337" s="110"/>
      <c r="TZA337" s="110"/>
      <c r="TZB337" s="110"/>
      <c r="TZC337" s="110"/>
      <c r="TZD337" s="110"/>
      <c r="TZE337" s="110"/>
      <c r="TZF337" s="110"/>
      <c r="TZG337" s="110"/>
      <c r="TZH337" s="110"/>
      <c r="TZI337" s="110"/>
      <c r="TZJ337" s="110"/>
      <c r="TZK337" s="110"/>
      <c r="TZL337" s="110"/>
      <c r="TZM337" s="110"/>
      <c r="TZN337" s="110"/>
      <c r="TZO337" s="110"/>
      <c r="TZP337" s="110"/>
      <c r="TZQ337" s="110"/>
      <c r="TZR337" s="110"/>
      <c r="TZS337" s="110"/>
      <c r="TZT337" s="110"/>
      <c r="TZU337" s="110"/>
      <c r="TZV337" s="110"/>
      <c r="TZW337" s="110"/>
      <c r="TZX337" s="110"/>
      <c r="TZY337" s="110"/>
      <c r="TZZ337" s="110"/>
      <c r="UAA337" s="110"/>
      <c r="UAB337" s="110"/>
      <c r="UAC337" s="110"/>
      <c r="UAD337" s="110"/>
      <c r="UAE337" s="110"/>
      <c r="UAF337" s="110"/>
      <c r="UAG337" s="110"/>
      <c r="UAH337" s="110"/>
      <c r="UAI337" s="110"/>
      <c r="UAJ337" s="110"/>
      <c r="UAK337" s="110"/>
      <c r="UAL337" s="110"/>
      <c r="UAM337" s="110"/>
      <c r="UAN337" s="110"/>
      <c r="UAO337" s="110"/>
      <c r="UAP337" s="110"/>
      <c r="UAQ337" s="110"/>
      <c r="UAR337" s="110"/>
      <c r="UAS337" s="110"/>
      <c r="UAT337" s="110"/>
      <c r="UAU337" s="110"/>
      <c r="UAV337" s="110"/>
      <c r="UAW337" s="110"/>
      <c r="UAX337" s="110"/>
      <c r="UAY337" s="110"/>
      <c r="UAZ337" s="110"/>
      <c r="UBA337" s="110"/>
      <c r="UBB337" s="110"/>
      <c r="UBC337" s="110"/>
      <c r="UBD337" s="110"/>
      <c r="UBE337" s="110"/>
      <c r="UBF337" s="110"/>
      <c r="UBG337" s="110"/>
      <c r="UBH337" s="110"/>
      <c r="UBI337" s="110"/>
      <c r="UBJ337" s="110"/>
      <c r="UBK337" s="110"/>
      <c r="UBL337" s="110"/>
      <c r="UBM337" s="110"/>
      <c r="UBN337" s="110"/>
      <c r="UBO337" s="110"/>
      <c r="UBP337" s="110"/>
      <c r="UBQ337" s="110"/>
      <c r="UBR337" s="110"/>
      <c r="UBS337" s="110"/>
      <c r="UBT337" s="110"/>
      <c r="UBU337" s="110"/>
      <c r="UBV337" s="110"/>
      <c r="UBW337" s="110"/>
      <c r="UBX337" s="110"/>
      <c r="UBY337" s="110"/>
      <c r="UBZ337" s="110"/>
      <c r="UCA337" s="110"/>
      <c r="UCB337" s="110"/>
      <c r="UCC337" s="110"/>
      <c r="UCD337" s="110"/>
      <c r="UCE337" s="110"/>
      <c r="UCF337" s="110"/>
      <c r="UCG337" s="110"/>
      <c r="UCH337" s="110"/>
      <c r="UCI337" s="110"/>
      <c r="UCJ337" s="110"/>
      <c r="UCK337" s="110"/>
      <c r="UCL337" s="110"/>
      <c r="UCM337" s="110"/>
      <c r="UCN337" s="110"/>
      <c r="UCO337" s="110"/>
      <c r="UCP337" s="110"/>
      <c r="UCQ337" s="110"/>
      <c r="UCR337" s="110"/>
      <c r="UCS337" s="110"/>
      <c r="UCT337" s="110"/>
      <c r="UCU337" s="110"/>
      <c r="UCV337" s="110"/>
      <c r="UCW337" s="110"/>
      <c r="UCX337" s="110"/>
      <c r="UCY337" s="110"/>
      <c r="UCZ337" s="110"/>
      <c r="UDA337" s="110"/>
      <c r="UDB337" s="110"/>
      <c r="UDC337" s="110"/>
      <c r="UDD337" s="110"/>
      <c r="UDE337" s="110"/>
      <c r="UDF337" s="110"/>
      <c r="UDG337" s="110"/>
      <c r="UDH337" s="110"/>
      <c r="UDI337" s="110"/>
      <c r="UDJ337" s="110"/>
      <c r="UDK337" s="110"/>
      <c r="UDL337" s="110"/>
      <c r="UDM337" s="110"/>
      <c r="UDN337" s="110"/>
      <c r="UDO337" s="110"/>
      <c r="UDP337" s="110"/>
      <c r="UDQ337" s="110"/>
      <c r="UDR337" s="110"/>
      <c r="UDS337" s="110"/>
      <c r="UDT337" s="110"/>
      <c r="UDU337" s="110"/>
      <c r="UDV337" s="110"/>
      <c r="UDW337" s="110"/>
      <c r="UDX337" s="110"/>
      <c r="UDY337" s="110"/>
      <c r="UDZ337" s="110"/>
      <c r="UEA337" s="110"/>
      <c r="UEB337" s="110"/>
      <c r="UEC337" s="110"/>
      <c r="UED337" s="110"/>
      <c r="UEE337" s="110"/>
      <c r="UEF337" s="110"/>
      <c r="UEG337" s="110"/>
      <c r="UEH337" s="110"/>
      <c r="UEI337" s="110"/>
      <c r="UEJ337" s="110"/>
      <c r="UEK337" s="110"/>
      <c r="UEL337" s="110"/>
      <c r="UEM337" s="110"/>
      <c r="UEN337" s="110"/>
      <c r="UEO337" s="110"/>
      <c r="UEP337" s="110"/>
      <c r="UEQ337" s="110"/>
      <c r="UER337" s="110"/>
      <c r="UES337" s="110"/>
      <c r="UET337" s="110"/>
      <c r="UEU337" s="110"/>
      <c r="UEV337" s="110"/>
      <c r="UEW337" s="110"/>
      <c r="UEX337" s="110"/>
      <c r="UEY337" s="110"/>
      <c r="UEZ337" s="110"/>
      <c r="UFA337" s="110"/>
      <c r="UFB337" s="110"/>
      <c r="UFC337" s="110"/>
      <c r="UFD337" s="110"/>
      <c r="UFE337" s="110"/>
      <c r="UFF337" s="110"/>
      <c r="UFG337" s="110"/>
      <c r="UFH337" s="110"/>
      <c r="UFI337" s="110"/>
      <c r="UFJ337" s="110"/>
      <c r="UFK337" s="110"/>
      <c r="UFL337" s="110"/>
      <c r="UFM337" s="110"/>
      <c r="UFN337" s="110"/>
      <c r="UFO337" s="110"/>
      <c r="UFP337" s="110"/>
      <c r="UFQ337" s="110"/>
      <c r="UFR337" s="110"/>
      <c r="UFS337" s="110"/>
      <c r="UFT337" s="110"/>
      <c r="UFU337" s="110"/>
      <c r="UFV337" s="110"/>
      <c r="UFW337" s="110"/>
      <c r="UFX337" s="110"/>
      <c r="UFY337" s="110"/>
      <c r="UFZ337" s="110"/>
      <c r="UGA337" s="110"/>
      <c r="UGB337" s="110"/>
      <c r="UGC337" s="110"/>
      <c r="UGD337" s="110"/>
      <c r="UGE337" s="110"/>
      <c r="UGF337" s="110"/>
      <c r="UGG337" s="110"/>
      <c r="UGH337" s="110"/>
      <c r="UGI337" s="110"/>
      <c r="UGJ337" s="110"/>
      <c r="UGK337" s="110"/>
      <c r="UGL337" s="110"/>
      <c r="UGM337" s="110"/>
      <c r="UGN337" s="110"/>
      <c r="UGO337" s="110"/>
      <c r="UGP337" s="110"/>
      <c r="UGQ337" s="110"/>
      <c r="UGR337" s="110"/>
      <c r="UGS337" s="110"/>
      <c r="UGT337" s="110"/>
      <c r="UGU337" s="110"/>
      <c r="UGV337" s="110"/>
      <c r="UGW337" s="110"/>
      <c r="UGX337" s="110"/>
      <c r="UGY337" s="110"/>
      <c r="UGZ337" s="110"/>
      <c r="UHA337" s="110"/>
      <c r="UHB337" s="110"/>
      <c r="UHC337" s="110"/>
      <c r="UHD337" s="110"/>
      <c r="UHE337" s="110"/>
      <c r="UHF337" s="110"/>
      <c r="UHG337" s="110"/>
      <c r="UHH337" s="110"/>
      <c r="UHI337" s="110"/>
      <c r="UHJ337" s="110"/>
      <c r="UHK337" s="110"/>
      <c r="UHL337" s="110"/>
      <c r="UHM337" s="110"/>
      <c r="UHN337" s="110"/>
      <c r="UHO337" s="110"/>
      <c r="UHP337" s="110"/>
      <c r="UHQ337" s="110"/>
      <c r="UHR337" s="110"/>
      <c r="UHS337" s="110"/>
      <c r="UHT337" s="110"/>
      <c r="UHU337" s="110"/>
      <c r="UHV337" s="110"/>
      <c r="UHW337" s="110"/>
      <c r="UHX337" s="110"/>
      <c r="UHY337" s="110"/>
      <c r="UHZ337" s="110"/>
      <c r="UIA337" s="110"/>
      <c r="UIB337" s="110"/>
      <c r="UIC337" s="110"/>
      <c r="UID337" s="110"/>
      <c r="UIE337" s="110"/>
      <c r="UIF337" s="110"/>
      <c r="UIG337" s="110"/>
      <c r="UIH337" s="110"/>
      <c r="UII337" s="110"/>
      <c r="UIJ337" s="110"/>
      <c r="UIK337" s="110"/>
      <c r="UIL337" s="110"/>
      <c r="UIM337" s="110"/>
      <c r="UIN337" s="110"/>
      <c r="UIO337" s="110"/>
      <c r="UIP337" s="110"/>
      <c r="UIQ337" s="110"/>
      <c r="UIR337" s="110"/>
      <c r="UIS337" s="110"/>
      <c r="UIT337" s="110"/>
      <c r="UIU337" s="110"/>
      <c r="UIV337" s="110"/>
      <c r="UIW337" s="110"/>
      <c r="UIX337" s="110"/>
      <c r="UIY337" s="110"/>
      <c r="UIZ337" s="110"/>
      <c r="UJA337" s="110"/>
      <c r="UJB337" s="110"/>
      <c r="UJC337" s="110"/>
      <c r="UJD337" s="110"/>
      <c r="UJE337" s="110"/>
      <c r="UJF337" s="110"/>
      <c r="UJG337" s="110"/>
      <c r="UJH337" s="110"/>
      <c r="UJI337" s="110"/>
      <c r="UJJ337" s="110"/>
      <c r="UJK337" s="110"/>
      <c r="UJL337" s="110"/>
      <c r="UJM337" s="110"/>
      <c r="UJN337" s="110"/>
      <c r="UJO337" s="110"/>
      <c r="UJP337" s="110"/>
      <c r="UJQ337" s="110"/>
      <c r="UJR337" s="110"/>
      <c r="UJS337" s="110"/>
      <c r="UJT337" s="110"/>
      <c r="UJU337" s="110"/>
      <c r="UJV337" s="110"/>
      <c r="UJW337" s="110"/>
      <c r="UJX337" s="110"/>
      <c r="UJY337" s="110"/>
      <c r="UJZ337" s="110"/>
      <c r="UKA337" s="110"/>
      <c r="UKB337" s="110"/>
      <c r="UKC337" s="110"/>
      <c r="UKD337" s="110"/>
      <c r="UKE337" s="110"/>
      <c r="UKF337" s="110"/>
      <c r="UKG337" s="110"/>
      <c r="UKH337" s="110"/>
      <c r="UKI337" s="110"/>
      <c r="UKJ337" s="110"/>
      <c r="UKK337" s="110"/>
      <c r="UKL337" s="110"/>
      <c r="UKM337" s="110"/>
      <c r="UKN337" s="110"/>
      <c r="UKO337" s="110"/>
      <c r="UKP337" s="110"/>
      <c r="UKQ337" s="110"/>
      <c r="UKR337" s="110"/>
      <c r="UKS337" s="110"/>
      <c r="UKT337" s="110"/>
      <c r="UKU337" s="110"/>
      <c r="UKV337" s="110"/>
      <c r="UKW337" s="110"/>
      <c r="UKX337" s="110"/>
      <c r="UKY337" s="110"/>
      <c r="UKZ337" s="110"/>
      <c r="ULA337" s="110"/>
      <c r="ULB337" s="110"/>
      <c r="ULC337" s="110"/>
      <c r="ULD337" s="110"/>
      <c r="ULE337" s="110"/>
      <c r="ULF337" s="110"/>
      <c r="ULG337" s="110"/>
      <c r="ULH337" s="110"/>
      <c r="ULI337" s="110"/>
      <c r="ULJ337" s="110"/>
      <c r="ULK337" s="110"/>
      <c r="ULL337" s="110"/>
      <c r="ULM337" s="110"/>
      <c r="ULN337" s="110"/>
      <c r="ULO337" s="110"/>
      <c r="ULP337" s="110"/>
      <c r="ULQ337" s="110"/>
      <c r="ULR337" s="110"/>
      <c r="ULS337" s="110"/>
      <c r="ULT337" s="110"/>
      <c r="ULU337" s="110"/>
      <c r="ULV337" s="110"/>
      <c r="ULW337" s="110"/>
      <c r="ULX337" s="110"/>
      <c r="ULY337" s="110"/>
      <c r="ULZ337" s="110"/>
      <c r="UMA337" s="110"/>
      <c r="UMB337" s="110"/>
      <c r="UMC337" s="110"/>
      <c r="UMD337" s="110"/>
      <c r="UME337" s="110"/>
      <c r="UMF337" s="110"/>
      <c r="UMG337" s="110"/>
      <c r="UMH337" s="110"/>
      <c r="UMI337" s="110"/>
      <c r="UMJ337" s="110"/>
      <c r="UMK337" s="110"/>
      <c r="UML337" s="110"/>
      <c r="UMM337" s="110"/>
      <c r="UMN337" s="110"/>
      <c r="UMO337" s="110"/>
      <c r="UMP337" s="110"/>
      <c r="UMQ337" s="110"/>
      <c r="UMR337" s="110"/>
      <c r="UMS337" s="110"/>
      <c r="UMT337" s="110"/>
      <c r="UMU337" s="110"/>
      <c r="UMV337" s="110"/>
      <c r="UMW337" s="110"/>
      <c r="UMX337" s="110"/>
      <c r="UMY337" s="110"/>
      <c r="UMZ337" s="110"/>
      <c r="UNA337" s="110"/>
      <c r="UNB337" s="110"/>
      <c r="UNC337" s="110"/>
      <c r="UND337" s="110"/>
      <c r="UNE337" s="110"/>
      <c r="UNF337" s="110"/>
      <c r="UNG337" s="110"/>
      <c r="UNH337" s="110"/>
      <c r="UNI337" s="110"/>
      <c r="UNJ337" s="110"/>
      <c r="UNK337" s="110"/>
      <c r="UNL337" s="110"/>
      <c r="UNM337" s="110"/>
      <c r="UNN337" s="110"/>
      <c r="UNO337" s="110"/>
      <c r="UNP337" s="110"/>
      <c r="UNQ337" s="110"/>
      <c r="UNR337" s="110"/>
      <c r="UNS337" s="110"/>
      <c r="UNT337" s="110"/>
      <c r="UNU337" s="110"/>
      <c r="UNV337" s="110"/>
      <c r="UNW337" s="110"/>
      <c r="UNX337" s="110"/>
      <c r="UNY337" s="110"/>
      <c r="UNZ337" s="110"/>
      <c r="UOA337" s="110"/>
      <c r="UOB337" s="110"/>
      <c r="UOC337" s="110"/>
      <c r="UOD337" s="110"/>
      <c r="UOE337" s="110"/>
      <c r="UOF337" s="110"/>
      <c r="UOG337" s="110"/>
      <c r="UOH337" s="110"/>
      <c r="UOI337" s="110"/>
      <c r="UOJ337" s="110"/>
      <c r="UOK337" s="110"/>
      <c r="UOL337" s="110"/>
      <c r="UOM337" s="110"/>
      <c r="UON337" s="110"/>
      <c r="UOO337" s="110"/>
      <c r="UOP337" s="110"/>
      <c r="UOQ337" s="110"/>
      <c r="UOR337" s="110"/>
      <c r="UOS337" s="110"/>
      <c r="UOT337" s="110"/>
      <c r="UOU337" s="110"/>
      <c r="UOV337" s="110"/>
      <c r="UOW337" s="110"/>
      <c r="UOX337" s="110"/>
      <c r="UOY337" s="110"/>
      <c r="UOZ337" s="110"/>
      <c r="UPA337" s="110"/>
      <c r="UPB337" s="110"/>
      <c r="UPC337" s="110"/>
      <c r="UPD337" s="110"/>
      <c r="UPE337" s="110"/>
      <c r="UPF337" s="110"/>
      <c r="UPG337" s="110"/>
      <c r="UPH337" s="110"/>
      <c r="UPI337" s="110"/>
      <c r="UPJ337" s="110"/>
      <c r="UPK337" s="110"/>
      <c r="UPL337" s="110"/>
      <c r="UPM337" s="110"/>
      <c r="UPN337" s="110"/>
      <c r="UPO337" s="110"/>
      <c r="UPP337" s="110"/>
      <c r="UPQ337" s="110"/>
      <c r="UPR337" s="110"/>
      <c r="UPS337" s="110"/>
      <c r="UPT337" s="110"/>
      <c r="UPU337" s="110"/>
      <c r="UPV337" s="110"/>
      <c r="UPW337" s="110"/>
      <c r="UPX337" s="110"/>
      <c r="UPY337" s="110"/>
      <c r="UPZ337" s="110"/>
      <c r="UQA337" s="110"/>
      <c r="UQB337" s="110"/>
      <c r="UQC337" s="110"/>
      <c r="UQD337" s="110"/>
      <c r="UQE337" s="110"/>
      <c r="UQF337" s="110"/>
      <c r="UQG337" s="110"/>
      <c r="UQH337" s="110"/>
      <c r="UQI337" s="110"/>
      <c r="UQJ337" s="110"/>
      <c r="UQK337" s="110"/>
      <c r="UQL337" s="110"/>
      <c r="UQM337" s="110"/>
      <c r="UQN337" s="110"/>
      <c r="UQO337" s="110"/>
      <c r="UQP337" s="110"/>
      <c r="UQQ337" s="110"/>
      <c r="UQR337" s="110"/>
      <c r="UQS337" s="110"/>
      <c r="UQT337" s="110"/>
      <c r="UQU337" s="110"/>
      <c r="UQV337" s="110"/>
      <c r="UQW337" s="110"/>
      <c r="UQX337" s="110"/>
      <c r="UQY337" s="110"/>
      <c r="UQZ337" s="110"/>
      <c r="URA337" s="110"/>
      <c r="URB337" s="110"/>
      <c r="URC337" s="110"/>
      <c r="URD337" s="110"/>
      <c r="URE337" s="110"/>
      <c r="URF337" s="110"/>
      <c r="URG337" s="110"/>
      <c r="URH337" s="110"/>
      <c r="URI337" s="110"/>
      <c r="URJ337" s="110"/>
      <c r="URK337" s="110"/>
      <c r="URL337" s="110"/>
      <c r="URM337" s="110"/>
      <c r="URN337" s="110"/>
      <c r="URO337" s="110"/>
      <c r="URP337" s="110"/>
      <c r="URQ337" s="110"/>
      <c r="URR337" s="110"/>
      <c r="URS337" s="110"/>
      <c r="URT337" s="110"/>
      <c r="URU337" s="110"/>
      <c r="URV337" s="110"/>
      <c r="URW337" s="110"/>
      <c r="URX337" s="110"/>
      <c r="URY337" s="110"/>
      <c r="URZ337" s="110"/>
      <c r="USA337" s="110"/>
      <c r="USB337" s="110"/>
      <c r="USC337" s="110"/>
      <c r="USD337" s="110"/>
      <c r="USE337" s="110"/>
      <c r="USF337" s="110"/>
      <c r="USG337" s="110"/>
      <c r="USH337" s="110"/>
      <c r="USI337" s="110"/>
      <c r="USJ337" s="110"/>
      <c r="USK337" s="110"/>
      <c r="USL337" s="110"/>
      <c r="USM337" s="110"/>
      <c r="USN337" s="110"/>
      <c r="USO337" s="110"/>
      <c r="USP337" s="110"/>
      <c r="USQ337" s="110"/>
      <c r="USR337" s="110"/>
      <c r="USS337" s="110"/>
      <c r="UST337" s="110"/>
      <c r="USU337" s="110"/>
      <c r="USV337" s="110"/>
      <c r="USW337" s="110"/>
      <c r="USX337" s="110"/>
      <c r="USY337" s="110"/>
      <c r="USZ337" s="110"/>
      <c r="UTA337" s="110"/>
      <c r="UTB337" s="110"/>
      <c r="UTC337" s="110"/>
      <c r="UTD337" s="110"/>
      <c r="UTE337" s="110"/>
      <c r="UTF337" s="110"/>
      <c r="UTG337" s="110"/>
      <c r="UTH337" s="110"/>
      <c r="UTI337" s="110"/>
      <c r="UTJ337" s="110"/>
      <c r="UTK337" s="110"/>
      <c r="UTL337" s="110"/>
      <c r="UTM337" s="110"/>
      <c r="UTN337" s="110"/>
      <c r="UTO337" s="110"/>
      <c r="UTP337" s="110"/>
      <c r="UTQ337" s="110"/>
      <c r="UTR337" s="110"/>
      <c r="UTS337" s="110"/>
      <c r="UTT337" s="110"/>
      <c r="UTU337" s="110"/>
      <c r="UTV337" s="110"/>
      <c r="UTW337" s="110"/>
      <c r="UTX337" s="110"/>
      <c r="UTY337" s="110"/>
      <c r="UTZ337" s="110"/>
      <c r="UUA337" s="110"/>
      <c r="UUB337" s="110"/>
      <c r="UUC337" s="110"/>
      <c r="UUD337" s="110"/>
      <c r="UUE337" s="110"/>
      <c r="UUF337" s="110"/>
      <c r="UUG337" s="110"/>
      <c r="UUH337" s="110"/>
      <c r="UUI337" s="110"/>
      <c r="UUJ337" s="110"/>
      <c r="UUK337" s="110"/>
      <c r="UUL337" s="110"/>
      <c r="UUM337" s="110"/>
      <c r="UUN337" s="110"/>
      <c r="UUO337" s="110"/>
      <c r="UUP337" s="110"/>
      <c r="UUQ337" s="110"/>
      <c r="UUR337" s="110"/>
      <c r="UUS337" s="110"/>
      <c r="UUT337" s="110"/>
      <c r="UUU337" s="110"/>
      <c r="UUV337" s="110"/>
      <c r="UUW337" s="110"/>
      <c r="UUX337" s="110"/>
      <c r="UUY337" s="110"/>
      <c r="UUZ337" s="110"/>
      <c r="UVA337" s="110"/>
      <c r="UVB337" s="110"/>
      <c r="UVC337" s="110"/>
      <c r="UVD337" s="110"/>
      <c r="UVE337" s="110"/>
      <c r="UVF337" s="110"/>
      <c r="UVG337" s="110"/>
      <c r="UVH337" s="110"/>
      <c r="UVI337" s="110"/>
      <c r="UVJ337" s="110"/>
      <c r="UVK337" s="110"/>
      <c r="UVL337" s="110"/>
      <c r="UVM337" s="110"/>
      <c r="UVN337" s="110"/>
      <c r="UVO337" s="110"/>
      <c r="UVP337" s="110"/>
      <c r="UVQ337" s="110"/>
      <c r="UVR337" s="110"/>
      <c r="UVS337" s="110"/>
      <c r="UVT337" s="110"/>
      <c r="UVU337" s="110"/>
      <c r="UVV337" s="110"/>
      <c r="UVW337" s="110"/>
      <c r="UVX337" s="110"/>
      <c r="UVY337" s="110"/>
      <c r="UVZ337" s="110"/>
      <c r="UWA337" s="110"/>
      <c r="UWB337" s="110"/>
      <c r="UWC337" s="110"/>
      <c r="UWD337" s="110"/>
      <c r="UWE337" s="110"/>
      <c r="UWF337" s="110"/>
      <c r="UWG337" s="110"/>
      <c r="UWH337" s="110"/>
      <c r="UWI337" s="110"/>
      <c r="UWJ337" s="110"/>
      <c r="UWK337" s="110"/>
      <c r="UWL337" s="110"/>
      <c r="UWM337" s="110"/>
      <c r="UWN337" s="110"/>
      <c r="UWO337" s="110"/>
      <c r="UWP337" s="110"/>
      <c r="UWQ337" s="110"/>
      <c r="UWR337" s="110"/>
      <c r="UWS337" s="110"/>
      <c r="UWT337" s="110"/>
      <c r="UWU337" s="110"/>
      <c r="UWV337" s="110"/>
      <c r="UWW337" s="110"/>
      <c r="UWX337" s="110"/>
      <c r="UWY337" s="110"/>
      <c r="UWZ337" s="110"/>
      <c r="UXA337" s="110"/>
      <c r="UXB337" s="110"/>
      <c r="UXC337" s="110"/>
      <c r="UXD337" s="110"/>
      <c r="UXE337" s="110"/>
      <c r="UXF337" s="110"/>
      <c r="UXG337" s="110"/>
      <c r="UXH337" s="110"/>
      <c r="UXI337" s="110"/>
      <c r="UXJ337" s="110"/>
      <c r="UXK337" s="110"/>
      <c r="UXL337" s="110"/>
      <c r="UXM337" s="110"/>
      <c r="UXN337" s="110"/>
      <c r="UXO337" s="110"/>
      <c r="UXP337" s="110"/>
      <c r="UXQ337" s="110"/>
      <c r="UXR337" s="110"/>
      <c r="UXS337" s="110"/>
      <c r="UXT337" s="110"/>
      <c r="UXU337" s="110"/>
      <c r="UXV337" s="110"/>
      <c r="UXW337" s="110"/>
      <c r="UXX337" s="110"/>
      <c r="UXY337" s="110"/>
      <c r="UXZ337" s="110"/>
      <c r="UYA337" s="110"/>
      <c r="UYB337" s="110"/>
      <c r="UYC337" s="110"/>
      <c r="UYD337" s="110"/>
      <c r="UYE337" s="110"/>
      <c r="UYF337" s="110"/>
      <c r="UYG337" s="110"/>
      <c r="UYH337" s="110"/>
      <c r="UYI337" s="110"/>
      <c r="UYJ337" s="110"/>
      <c r="UYK337" s="110"/>
      <c r="UYL337" s="110"/>
      <c r="UYM337" s="110"/>
      <c r="UYN337" s="110"/>
      <c r="UYO337" s="110"/>
      <c r="UYP337" s="110"/>
      <c r="UYQ337" s="110"/>
      <c r="UYR337" s="110"/>
      <c r="UYS337" s="110"/>
      <c r="UYT337" s="110"/>
      <c r="UYU337" s="110"/>
      <c r="UYV337" s="110"/>
      <c r="UYW337" s="110"/>
      <c r="UYX337" s="110"/>
      <c r="UYY337" s="110"/>
      <c r="UYZ337" s="110"/>
      <c r="UZA337" s="110"/>
      <c r="UZB337" s="110"/>
      <c r="UZC337" s="110"/>
      <c r="UZD337" s="110"/>
      <c r="UZE337" s="110"/>
      <c r="UZF337" s="110"/>
      <c r="UZG337" s="110"/>
      <c r="UZH337" s="110"/>
      <c r="UZI337" s="110"/>
      <c r="UZJ337" s="110"/>
      <c r="UZK337" s="110"/>
      <c r="UZL337" s="110"/>
      <c r="UZM337" s="110"/>
      <c r="UZN337" s="110"/>
      <c r="UZO337" s="110"/>
      <c r="UZP337" s="110"/>
      <c r="UZQ337" s="110"/>
      <c r="UZR337" s="110"/>
      <c r="UZS337" s="110"/>
      <c r="UZT337" s="110"/>
      <c r="UZU337" s="110"/>
      <c r="UZV337" s="110"/>
      <c r="UZW337" s="110"/>
      <c r="UZX337" s="110"/>
      <c r="UZY337" s="110"/>
      <c r="UZZ337" s="110"/>
      <c r="VAA337" s="110"/>
      <c r="VAB337" s="110"/>
      <c r="VAC337" s="110"/>
      <c r="VAD337" s="110"/>
      <c r="VAE337" s="110"/>
      <c r="VAF337" s="110"/>
      <c r="VAG337" s="110"/>
      <c r="VAH337" s="110"/>
      <c r="VAI337" s="110"/>
      <c r="VAJ337" s="110"/>
      <c r="VAK337" s="110"/>
      <c r="VAL337" s="110"/>
      <c r="VAM337" s="110"/>
      <c r="VAN337" s="110"/>
      <c r="VAO337" s="110"/>
      <c r="VAP337" s="110"/>
      <c r="VAQ337" s="110"/>
      <c r="VAR337" s="110"/>
      <c r="VAS337" s="110"/>
      <c r="VAT337" s="110"/>
      <c r="VAU337" s="110"/>
      <c r="VAV337" s="110"/>
      <c r="VAW337" s="110"/>
      <c r="VAX337" s="110"/>
      <c r="VAY337" s="110"/>
      <c r="VAZ337" s="110"/>
      <c r="VBA337" s="110"/>
      <c r="VBB337" s="110"/>
      <c r="VBC337" s="110"/>
      <c r="VBD337" s="110"/>
      <c r="VBE337" s="110"/>
      <c r="VBF337" s="110"/>
      <c r="VBG337" s="110"/>
      <c r="VBH337" s="110"/>
      <c r="VBI337" s="110"/>
      <c r="VBJ337" s="110"/>
      <c r="VBK337" s="110"/>
      <c r="VBL337" s="110"/>
      <c r="VBM337" s="110"/>
      <c r="VBN337" s="110"/>
      <c r="VBO337" s="110"/>
      <c r="VBP337" s="110"/>
      <c r="VBQ337" s="110"/>
      <c r="VBR337" s="110"/>
      <c r="VBS337" s="110"/>
      <c r="VBT337" s="110"/>
      <c r="VBU337" s="110"/>
      <c r="VBV337" s="110"/>
      <c r="VBW337" s="110"/>
      <c r="VBX337" s="110"/>
      <c r="VBY337" s="110"/>
      <c r="VBZ337" s="110"/>
      <c r="VCA337" s="110"/>
      <c r="VCB337" s="110"/>
      <c r="VCC337" s="110"/>
      <c r="VCD337" s="110"/>
      <c r="VCE337" s="110"/>
      <c r="VCF337" s="110"/>
      <c r="VCG337" s="110"/>
      <c r="VCH337" s="110"/>
      <c r="VCI337" s="110"/>
      <c r="VCJ337" s="110"/>
      <c r="VCK337" s="110"/>
      <c r="VCL337" s="110"/>
      <c r="VCM337" s="110"/>
      <c r="VCN337" s="110"/>
      <c r="VCO337" s="110"/>
      <c r="VCP337" s="110"/>
      <c r="VCQ337" s="110"/>
      <c r="VCR337" s="110"/>
      <c r="VCS337" s="110"/>
      <c r="VCT337" s="110"/>
      <c r="VCU337" s="110"/>
      <c r="VCV337" s="110"/>
      <c r="VCW337" s="110"/>
      <c r="VCX337" s="110"/>
      <c r="VCY337" s="110"/>
      <c r="VCZ337" s="110"/>
      <c r="VDA337" s="110"/>
      <c r="VDB337" s="110"/>
      <c r="VDC337" s="110"/>
      <c r="VDD337" s="110"/>
      <c r="VDE337" s="110"/>
      <c r="VDF337" s="110"/>
      <c r="VDG337" s="110"/>
      <c r="VDH337" s="110"/>
      <c r="VDI337" s="110"/>
      <c r="VDJ337" s="110"/>
      <c r="VDK337" s="110"/>
      <c r="VDL337" s="110"/>
      <c r="VDM337" s="110"/>
      <c r="VDN337" s="110"/>
      <c r="VDO337" s="110"/>
      <c r="VDP337" s="110"/>
      <c r="VDQ337" s="110"/>
      <c r="VDR337" s="110"/>
      <c r="VDS337" s="110"/>
      <c r="VDT337" s="110"/>
      <c r="VDU337" s="110"/>
      <c r="VDV337" s="110"/>
      <c r="VDW337" s="110"/>
      <c r="VDX337" s="110"/>
      <c r="VDY337" s="110"/>
      <c r="VDZ337" s="110"/>
      <c r="VEA337" s="110"/>
      <c r="VEB337" s="110"/>
      <c r="VEC337" s="110"/>
      <c r="VED337" s="110"/>
      <c r="VEE337" s="110"/>
      <c r="VEF337" s="110"/>
      <c r="VEG337" s="110"/>
      <c r="VEH337" s="110"/>
      <c r="VEI337" s="110"/>
      <c r="VEJ337" s="110"/>
      <c r="VEK337" s="110"/>
      <c r="VEL337" s="110"/>
      <c r="VEM337" s="110"/>
      <c r="VEN337" s="110"/>
      <c r="VEO337" s="110"/>
      <c r="VEP337" s="110"/>
      <c r="VEQ337" s="110"/>
      <c r="VER337" s="110"/>
      <c r="VES337" s="110"/>
      <c r="VET337" s="110"/>
      <c r="VEU337" s="110"/>
      <c r="VEV337" s="110"/>
      <c r="VEW337" s="110"/>
      <c r="VEX337" s="110"/>
      <c r="VEY337" s="110"/>
      <c r="VEZ337" s="110"/>
      <c r="VFA337" s="110"/>
      <c r="VFB337" s="110"/>
      <c r="VFC337" s="110"/>
      <c r="VFD337" s="110"/>
      <c r="VFE337" s="110"/>
      <c r="VFF337" s="110"/>
      <c r="VFG337" s="110"/>
      <c r="VFH337" s="110"/>
      <c r="VFI337" s="110"/>
      <c r="VFJ337" s="110"/>
      <c r="VFK337" s="110"/>
      <c r="VFL337" s="110"/>
      <c r="VFM337" s="110"/>
      <c r="VFN337" s="110"/>
      <c r="VFO337" s="110"/>
      <c r="VFP337" s="110"/>
      <c r="VFQ337" s="110"/>
      <c r="VFR337" s="110"/>
      <c r="VFS337" s="110"/>
      <c r="VFT337" s="110"/>
      <c r="VFU337" s="110"/>
      <c r="VFV337" s="110"/>
      <c r="VFW337" s="110"/>
      <c r="VFX337" s="110"/>
      <c r="VFY337" s="110"/>
      <c r="VFZ337" s="110"/>
      <c r="VGA337" s="110"/>
      <c r="VGB337" s="110"/>
      <c r="VGC337" s="110"/>
      <c r="VGD337" s="110"/>
      <c r="VGE337" s="110"/>
      <c r="VGF337" s="110"/>
      <c r="VGG337" s="110"/>
      <c r="VGH337" s="110"/>
      <c r="VGI337" s="110"/>
      <c r="VGJ337" s="110"/>
      <c r="VGK337" s="110"/>
      <c r="VGL337" s="110"/>
      <c r="VGM337" s="110"/>
      <c r="VGN337" s="110"/>
      <c r="VGO337" s="110"/>
      <c r="VGP337" s="110"/>
      <c r="VGQ337" s="110"/>
      <c r="VGR337" s="110"/>
      <c r="VGS337" s="110"/>
      <c r="VGT337" s="110"/>
      <c r="VGU337" s="110"/>
      <c r="VGV337" s="110"/>
      <c r="VGW337" s="110"/>
      <c r="VGX337" s="110"/>
      <c r="VGY337" s="110"/>
      <c r="VGZ337" s="110"/>
      <c r="VHA337" s="110"/>
      <c r="VHB337" s="110"/>
      <c r="VHC337" s="110"/>
      <c r="VHD337" s="110"/>
      <c r="VHE337" s="110"/>
      <c r="VHF337" s="110"/>
      <c r="VHG337" s="110"/>
      <c r="VHH337" s="110"/>
      <c r="VHI337" s="110"/>
      <c r="VHJ337" s="110"/>
      <c r="VHK337" s="110"/>
      <c r="VHL337" s="110"/>
      <c r="VHM337" s="110"/>
      <c r="VHN337" s="110"/>
      <c r="VHO337" s="110"/>
      <c r="VHP337" s="110"/>
      <c r="VHQ337" s="110"/>
      <c r="VHR337" s="110"/>
      <c r="VHS337" s="110"/>
      <c r="VHT337" s="110"/>
      <c r="VHU337" s="110"/>
      <c r="VHV337" s="110"/>
      <c r="VHW337" s="110"/>
      <c r="VHX337" s="110"/>
      <c r="VHY337" s="110"/>
      <c r="VHZ337" s="110"/>
      <c r="VIA337" s="110"/>
      <c r="VIB337" s="110"/>
      <c r="VIC337" s="110"/>
      <c r="VID337" s="110"/>
      <c r="VIE337" s="110"/>
      <c r="VIF337" s="110"/>
      <c r="VIG337" s="110"/>
      <c r="VIH337" s="110"/>
      <c r="VII337" s="110"/>
      <c r="VIJ337" s="110"/>
      <c r="VIK337" s="110"/>
      <c r="VIL337" s="110"/>
      <c r="VIM337" s="110"/>
      <c r="VIN337" s="110"/>
      <c r="VIO337" s="110"/>
      <c r="VIP337" s="110"/>
      <c r="VIQ337" s="110"/>
      <c r="VIR337" s="110"/>
      <c r="VIS337" s="110"/>
      <c r="VIT337" s="110"/>
      <c r="VIU337" s="110"/>
      <c r="VIV337" s="110"/>
      <c r="VIW337" s="110"/>
      <c r="VIX337" s="110"/>
      <c r="VIY337" s="110"/>
      <c r="VIZ337" s="110"/>
      <c r="VJA337" s="110"/>
      <c r="VJB337" s="110"/>
      <c r="VJC337" s="110"/>
      <c r="VJD337" s="110"/>
      <c r="VJE337" s="110"/>
      <c r="VJF337" s="110"/>
      <c r="VJG337" s="110"/>
      <c r="VJH337" s="110"/>
      <c r="VJI337" s="110"/>
      <c r="VJJ337" s="110"/>
      <c r="VJK337" s="110"/>
      <c r="VJL337" s="110"/>
      <c r="VJM337" s="110"/>
      <c r="VJN337" s="110"/>
      <c r="VJO337" s="110"/>
      <c r="VJP337" s="110"/>
      <c r="VJQ337" s="110"/>
      <c r="VJR337" s="110"/>
      <c r="VJS337" s="110"/>
      <c r="VJT337" s="110"/>
      <c r="VJU337" s="110"/>
      <c r="VJV337" s="110"/>
      <c r="VJW337" s="110"/>
      <c r="VJX337" s="110"/>
      <c r="VJY337" s="110"/>
      <c r="VJZ337" s="110"/>
      <c r="VKA337" s="110"/>
      <c r="VKB337" s="110"/>
      <c r="VKC337" s="110"/>
      <c r="VKD337" s="110"/>
      <c r="VKE337" s="110"/>
      <c r="VKF337" s="110"/>
      <c r="VKG337" s="110"/>
      <c r="VKH337" s="110"/>
      <c r="VKI337" s="110"/>
      <c r="VKJ337" s="110"/>
      <c r="VKK337" s="110"/>
      <c r="VKL337" s="110"/>
      <c r="VKM337" s="110"/>
      <c r="VKN337" s="110"/>
      <c r="VKO337" s="110"/>
      <c r="VKP337" s="110"/>
      <c r="VKQ337" s="110"/>
      <c r="VKR337" s="110"/>
      <c r="VKS337" s="110"/>
      <c r="VKT337" s="110"/>
      <c r="VKU337" s="110"/>
      <c r="VKV337" s="110"/>
      <c r="VKW337" s="110"/>
      <c r="VKX337" s="110"/>
      <c r="VKY337" s="110"/>
      <c r="VKZ337" s="110"/>
      <c r="VLA337" s="110"/>
      <c r="VLB337" s="110"/>
      <c r="VLC337" s="110"/>
      <c r="VLD337" s="110"/>
      <c r="VLE337" s="110"/>
      <c r="VLF337" s="110"/>
      <c r="VLG337" s="110"/>
      <c r="VLH337" s="110"/>
      <c r="VLI337" s="110"/>
      <c r="VLJ337" s="110"/>
      <c r="VLK337" s="110"/>
      <c r="VLL337" s="110"/>
      <c r="VLM337" s="110"/>
      <c r="VLN337" s="110"/>
      <c r="VLO337" s="110"/>
      <c r="VLP337" s="110"/>
      <c r="VLQ337" s="110"/>
      <c r="VLR337" s="110"/>
      <c r="VLS337" s="110"/>
      <c r="VLT337" s="110"/>
      <c r="VLU337" s="110"/>
      <c r="VLV337" s="110"/>
      <c r="VLW337" s="110"/>
      <c r="VLX337" s="110"/>
      <c r="VLY337" s="110"/>
      <c r="VLZ337" s="110"/>
      <c r="VMA337" s="110"/>
      <c r="VMB337" s="110"/>
      <c r="VMC337" s="110"/>
      <c r="VMD337" s="110"/>
      <c r="VME337" s="110"/>
      <c r="VMF337" s="110"/>
      <c r="VMG337" s="110"/>
      <c r="VMH337" s="110"/>
      <c r="VMI337" s="110"/>
      <c r="VMJ337" s="110"/>
      <c r="VMK337" s="110"/>
      <c r="VML337" s="110"/>
      <c r="VMM337" s="110"/>
      <c r="VMN337" s="110"/>
      <c r="VMO337" s="110"/>
      <c r="VMP337" s="110"/>
      <c r="VMQ337" s="110"/>
      <c r="VMR337" s="110"/>
      <c r="VMS337" s="110"/>
      <c r="VMT337" s="110"/>
      <c r="VMU337" s="110"/>
      <c r="VMV337" s="110"/>
      <c r="VMW337" s="110"/>
      <c r="VMX337" s="110"/>
      <c r="VMY337" s="110"/>
      <c r="VMZ337" s="110"/>
      <c r="VNA337" s="110"/>
      <c r="VNB337" s="110"/>
      <c r="VNC337" s="110"/>
      <c r="VND337" s="110"/>
      <c r="VNE337" s="110"/>
      <c r="VNF337" s="110"/>
      <c r="VNG337" s="110"/>
      <c r="VNH337" s="110"/>
      <c r="VNI337" s="110"/>
      <c r="VNJ337" s="110"/>
      <c r="VNK337" s="110"/>
      <c r="VNL337" s="110"/>
      <c r="VNM337" s="110"/>
      <c r="VNN337" s="110"/>
      <c r="VNO337" s="110"/>
      <c r="VNP337" s="110"/>
      <c r="VNQ337" s="110"/>
      <c r="VNR337" s="110"/>
      <c r="VNS337" s="110"/>
      <c r="VNT337" s="110"/>
      <c r="VNU337" s="110"/>
      <c r="VNV337" s="110"/>
      <c r="VNW337" s="110"/>
      <c r="VNX337" s="110"/>
      <c r="VNY337" s="110"/>
      <c r="VNZ337" s="110"/>
      <c r="VOA337" s="110"/>
      <c r="VOB337" s="110"/>
      <c r="VOC337" s="110"/>
      <c r="VOD337" s="110"/>
      <c r="VOE337" s="110"/>
      <c r="VOF337" s="110"/>
      <c r="VOG337" s="110"/>
      <c r="VOH337" s="110"/>
      <c r="VOI337" s="110"/>
      <c r="VOJ337" s="110"/>
      <c r="VOK337" s="110"/>
      <c r="VOL337" s="110"/>
      <c r="VOM337" s="110"/>
      <c r="VON337" s="110"/>
      <c r="VOO337" s="110"/>
      <c r="VOP337" s="110"/>
      <c r="VOQ337" s="110"/>
      <c r="VOR337" s="110"/>
      <c r="VOS337" s="110"/>
      <c r="VOT337" s="110"/>
      <c r="VOU337" s="110"/>
      <c r="VOV337" s="110"/>
      <c r="VOW337" s="110"/>
      <c r="VOX337" s="110"/>
      <c r="VOY337" s="110"/>
      <c r="VOZ337" s="110"/>
      <c r="VPA337" s="110"/>
      <c r="VPB337" s="110"/>
      <c r="VPC337" s="110"/>
      <c r="VPD337" s="110"/>
      <c r="VPE337" s="110"/>
      <c r="VPF337" s="110"/>
      <c r="VPG337" s="110"/>
      <c r="VPH337" s="110"/>
      <c r="VPI337" s="110"/>
      <c r="VPJ337" s="110"/>
      <c r="VPK337" s="110"/>
      <c r="VPL337" s="110"/>
      <c r="VPM337" s="110"/>
      <c r="VPN337" s="110"/>
      <c r="VPO337" s="110"/>
      <c r="VPP337" s="110"/>
      <c r="VPQ337" s="110"/>
      <c r="VPR337" s="110"/>
      <c r="VPS337" s="110"/>
      <c r="VPT337" s="110"/>
      <c r="VPU337" s="110"/>
      <c r="VPV337" s="110"/>
      <c r="VPW337" s="110"/>
      <c r="VPX337" s="110"/>
      <c r="VPY337" s="110"/>
      <c r="VPZ337" s="110"/>
      <c r="VQA337" s="110"/>
      <c r="VQB337" s="110"/>
      <c r="VQC337" s="110"/>
      <c r="VQD337" s="110"/>
      <c r="VQE337" s="110"/>
      <c r="VQF337" s="110"/>
      <c r="VQG337" s="110"/>
      <c r="VQH337" s="110"/>
      <c r="VQI337" s="110"/>
      <c r="VQJ337" s="110"/>
      <c r="VQK337" s="110"/>
      <c r="VQL337" s="110"/>
      <c r="VQM337" s="110"/>
      <c r="VQN337" s="110"/>
      <c r="VQO337" s="110"/>
      <c r="VQP337" s="110"/>
      <c r="VQQ337" s="110"/>
      <c r="VQR337" s="110"/>
      <c r="VQS337" s="110"/>
      <c r="VQT337" s="110"/>
      <c r="VQU337" s="110"/>
      <c r="VQV337" s="110"/>
      <c r="VQW337" s="110"/>
      <c r="VQX337" s="110"/>
      <c r="VQY337" s="110"/>
      <c r="VQZ337" s="110"/>
      <c r="VRA337" s="110"/>
      <c r="VRB337" s="110"/>
      <c r="VRC337" s="110"/>
      <c r="VRD337" s="110"/>
      <c r="VRE337" s="110"/>
      <c r="VRF337" s="110"/>
      <c r="VRG337" s="110"/>
      <c r="VRH337" s="110"/>
      <c r="VRI337" s="110"/>
      <c r="VRJ337" s="110"/>
      <c r="VRK337" s="110"/>
      <c r="VRL337" s="110"/>
      <c r="VRM337" s="110"/>
      <c r="VRN337" s="110"/>
      <c r="VRO337" s="110"/>
      <c r="VRP337" s="110"/>
      <c r="VRQ337" s="110"/>
      <c r="VRR337" s="110"/>
      <c r="VRS337" s="110"/>
      <c r="VRT337" s="110"/>
      <c r="VRU337" s="110"/>
      <c r="VRV337" s="110"/>
      <c r="VRW337" s="110"/>
      <c r="VRX337" s="110"/>
      <c r="VRY337" s="110"/>
      <c r="VRZ337" s="110"/>
      <c r="VSA337" s="110"/>
      <c r="VSB337" s="110"/>
      <c r="VSC337" s="110"/>
      <c r="VSD337" s="110"/>
      <c r="VSE337" s="110"/>
      <c r="VSF337" s="110"/>
      <c r="VSG337" s="110"/>
      <c r="VSH337" s="110"/>
      <c r="VSI337" s="110"/>
      <c r="VSJ337" s="110"/>
      <c r="VSK337" s="110"/>
      <c r="VSL337" s="110"/>
      <c r="VSM337" s="110"/>
      <c r="VSN337" s="110"/>
      <c r="VSO337" s="110"/>
      <c r="VSP337" s="110"/>
      <c r="VSQ337" s="110"/>
      <c r="VSR337" s="110"/>
      <c r="VSS337" s="110"/>
      <c r="VST337" s="110"/>
      <c r="VSU337" s="110"/>
      <c r="VSV337" s="110"/>
      <c r="VSW337" s="110"/>
      <c r="VSX337" s="110"/>
      <c r="VSY337" s="110"/>
      <c r="VSZ337" s="110"/>
      <c r="VTA337" s="110"/>
      <c r="VTB337" s="110"/>
      <c r="VTC337" s="110"/>
      <c r="VTD337" s="110"/>
      <c r="VTE337" s="110"/>
      <c r="VTF337" s="110"/>
      <c r="VTG337" s="110"/>
      <c r="VTH337" s="110"/>
      <c r="VTI337" s="110"/>
      <c r="VTJ337" s="110"/>
      <c r="VTK337" s="110"/>
      <c r="VTL337" s="110"/>
      <c r="VTM337" s="110"/>
      <c r="VTN337" s="110"/>
      <c r="VTO337" s="110"/>
      <c r="VTP337" s="110"/>
      <c r="VTQ337" s="110"/>
      <c r="VTR337" s="110"/>
      <c r="VTS337" s="110"/>
      <c r="VTT337" s="110"/>
      <c r="VTU337" s="110"/>
      <c r="VTV337" s="110"/>
      <c r="VTW337" s="110"/>
      <c r="VTX337" s="110"/>
      <c r="VTY337" s="110"/>
      <c r="VTZ337" s="110"/>
      <c r="VUA337" s="110"/>
      <c r="VUB337" s="110"/>
      <c r="VUC337" s="110"/>
      <c r="VUD337" s="110"/>
      <c r="VUE337" s="110"/>
      <c r="VUF337" s="110"/>
      <c r="VUG337" s="110"/>
      <c r="VUH337" s="110"/>
      <c r="VUI337" s="110"/>
      <c r="VUJ337" s="110"/>
      <c r="VUK337" s="110"/>
      <c r="VUL337" s="110"/>
      <c r="VUM337" s="110"/>
      <c r="VUN337" s="110"/>
      <c r="VUO337" s="110"/>
      <c r="VUP337" s="110"/>
      <c r="VUQ337" s="110"/>
      <c r="VUR337" s="110"/>
      <c r="VUS337" s="110"/>
      <c r="VUT337" s="110"/>
      <c r="VUU337" s="110"/>
      <c r="VUV337" s="110"/>
      <c r="VUW337" s="110"/>
      <c r="VUX337" s="110"/>
      <c r="VUY337" s="110"/>
      <c r="VUZ337" s="110"/>
      <c r="VVA337" s="110"/>
      <c r="VVB337" s="110"/>
      <c r="VVC337" s="110"/>
      <c r="VVD337" s="110"/>
      <c r="VVE337" s="110"/>
      <c r="VVF337" s="110"/>
      <c r="VVG337" s="110"/>
      <c r="VVH337" s="110"/>
      <c r="VVI337" s="110"/>
      <c r="VVJ337" s="110"/>
      <c r="VVK337" s="110"/>
      <c r="VVL337" s="110"/>
      <c r="VVM337" s="110"/>
      <c r="VVN337" s="110"/>
      <c r="VVO337" s="110"/>
      <c r="VVP337" s="110"/>
      <c r="VVQ337" s="110"/>
      <c r="VVR337" s="110"/>
      <c r="VVS337" s="110"/>
      <c r="VVT337" s="110"/>
      <c r="VVU337" s="110"/>
      <c r="VVV337" s="110"/>
      <c r="VVW337" s="110"/>
      <c r="VVX337" s="110"/>
      <c r="VVY337" s="110"/>
      <c r="VVZ337" s="110"/>
      <c r="VWA337" s="110"/>
      <c r="VWB337" s="110"/>
      <c r="VWC337" s="110"/>
      <c r="VWD337" s="110"/>
      <c r="VWE337" s="110"/>
      <c r="VWF337" s="110"/>
      <c r="VWG337" s="110"/>
      <c r="VWH337" s="110"/>
      <c r="VWI337" s="110"/>
      <c r="VWJ337" s="110"/>
      <c r="VWK337" s="110"/>
      <c r="VWL337" s="110"/>
      <c r="VWM337" s="110"/>
      <c r="VWN337" s="110"/>
      <c r="VWO337" s="110"/>
      <c r="VWP337" s="110"/>
      <c r="VWQ337" s="110"/>
      <c r="VWR337" s="110"/>
      <c r="VWS337" s="110"/>
      <c r="VWT337" s="110"/>
      <c r="VWU337" s="110"/>
      <c r="VWV337" s="110"/>
      <c r="VWW337" s="110"/>
      <c r="VWX337" s="110"/>
      <c r="VWY337" s="110"/>
      <c r="VWZ337" s="110"/>
      <c r="VXA337" s="110"/>
      <c r="VXB337" s="110"/>
      <c r="VXC337" s="110"/>
      <c r="VXD337" s="110"/>
      <c r="VXE337" s="110"/>
      <c r="VXF337" s="110"/>
      <c r="VXG337" s="110"/>
      <c r="VXH337" s="110"/>
      <c r="VXI337" s="110"/>
      <c r="VXJ337" s="110"/>
      <c r="VXK337" s="110"/>
      <c r="VXL337" s="110"/>
      <c r="VXM337" s="110"/>
      <c r="VXN337" s="110"/>
      <c r="VXO337" s="110"/>
      <c r="VXP337" s="110"/>
      <c r="VXQ337" s="110"/>
      <c r="VXR337" s="110"/>
      <c r="VXS337" s="110"/>
      <c r="VXT337" s="110"/>
      <c r="VXU337" s="110"/>
      <c r="VXV337" s="110"/>
      <c r="VXW337" s="110"/>
      <c r="VXX337" s="110"/>
      <c r="VXY337" s="110"/>
      <c r="VXZ337" s="110"/>
      <c r="VYA337" s="110"/>
      <c r="VYB337" s="110"/>
      <c r="VYC337" s="110"/>
      <c r="VYD337" s="110"/>
      <c r="VYE337" s="110"/>
      <c r="VYF337" s="110"/>
      <c r="VYG337" s="110"/>
      <c r="VYH337" s="110"/>
      <c r="VYI337" s="110"/>
      <c r="VYJ337" s="110"/>
      <c r="VYK337" s="110"/>
      <c r="VYL337" s="110"/>
      <c r="VYM337" s="110"/>
      <c r="VYN337" s="110"/>
      <c r="VYO337" s="110"/>
      <c r="VYP337" s="110"/>
      <c r="VYQ337" s="110"/>
      <c r="VYR337" s="110"/>
      <c r="VYS337" s="110"/>
      <c r="VYT337" s="110"/>
      <c r="VYU337" s="110"/>
      <c r="VYV337" s="110"/>
      <c r="VYW337" s="110"/>
      <c r="VYX337" s="110"/>
      <c r="VYY337" s="110"/>
      <c r="VYZ337" s="110"/>
      <c r="VZA337" s="110"/>
      <c r="VZB337" s="110"/>
      <c r="VZC337" s="110"/>
      <c r="VZD337" s="110"/>
      <c r="VZE337" s="110"/>
      <c r="VZF337" s="110"/>
      <c r="VZG337" s="110"/>
      <c r="VZH337" s="110"/>
      <c r="VZI337" s="110"/>
      <c r="VZJ337" s="110"/>
      <c r="VZK337" s="110"/>
      <c r="VZL337" s="110"/>
      <c r="VZM337" s="110"/>
      <c r="VZN337" s="110"/>
      <c r="VZO337" s="110"/>
      <c r="VZP337" s="110"/>
      <c r="VZQ337" s="110"/>
      <c r="VZR337" s="110"/>
      <c r="VZS337" s="110"/>
      <c r="VZT337" s="110"/>
      <c r="VZU337" s="110"/>
      <c r="VZV337" s="110"/>
      <c r="VZW337" s="110"/>
      <c r="VZX337" s="110"/>
      <c r="VZY337" s="110"/>
      <c r="VZZ337" s="110"/>
      <c r="WAA337" s="110"/>
      <c r="WAB337" s="110"/>
      <c r="WAC337" s="110"/>
      <c r="WAD337" s="110"/>
      <c r="WAE337" s="110"/>
      <c r="WAF337" s="110"/>
      <c r="WAG337" s="110"/>
      <c r="WAH337" s="110"/>
      <c r="WAI337" s="110"/>
      <c r="WAJ337" s="110"/>
      <c r="WAK337" s="110"/>
      <c r="WAL337" s="110"/>
      <c r="WAM337" s="110"/>
      <c r="WAN337" s="110"/>
      <c r="WAO337" s="110"/>
      <c r="WAP337" s="110"/>
      <c r="WAQ337" s="110"/>
      <c r="WAR337" s="110"/>
      <c r="WAS337" s="110"/>
      <c r="WAT337" s="110"/>
      <c r="WAU337" s="110"/>
      <c r="WAV337" s="110"/>
      <c r="WAW337" s="110"/>
      <c r="WAX337" s="110"/>
      <c r="WAY337" s="110"/>
      <c r="WAZ337" s="110"/>
      <c r="WBA337" s="110"/>
      <c r="WBB337" s="110"/>
      <c r="WBC337" s="110"/>
      <c r="WBD337" s="110"/>
      <c r="WBE337" s="110"/>
      <c r="WBF337" s="110"/>
      <c r="WBG337" s="110"/>
      <c r="WBH337" s="110"/>
      <c r="WBI337" s="110"/>
      <c r="WBJ337" s="110"/>
      <c r="WBK337" s="110"/>
      <c r="WBL337" s="110"/>
      <c r="WBM337" s="110"/>
      <c r="WBN337" s="110"/>
      <c r="WBO337" s="110"/>
      <c r="WBP337" s="110"/>
      <c r="WBQ337" s="110"/>
      <c r="WBR337" s="110"/>
      <c r="WBS337" s="110"/>
      <c r="WBT337" s="110"/>
      <c r="WBU337" s="110"/>
      <c r="WBV337" s="110"/>
      <c r="WBW337" s="110"/>
      <c r="WBX337" s="110"/>
      <c r="WBY337" s="110"/>
      <c r="WBZ337" s="110"/>
      <c r="WCA337" s="110"/>
      <c r="WCB337" s="110"/>
      <c r="WCC337" s="110"/>
      <c r="WCD337" s="110"/>
      <c r="WCE337" s="110"/>
      <c r="WCF337" s="110"/>
      <c r="WCG337" s="110"/>
      <c r="WCH337" s="110"/>
      <c r="WCI337" s="110"/>
      <c r="WCJ337" s="110"/>
      <c r="WCK337" s="110"/>
      <c r="WCL337" s="110"/>
      <c r="WCM337" s="110"/>
      <c r="WCN337" s="110"/>
      <c r="WCO337" s="110"/>
      <c r="WCP337" s="110"/>
      <c r="WCQ337" s="110"/>
      <c r="WCR337" s="110"/>
      <c r="WCS337" s="110"/>
      <c r="WCT337" s="110"/>
      <c r="WCU337" s="110"/>
      <c r="WCV337" s="110"/>
      <c r="WCW337" s="110"/>
      <c r="WCX337" s="110"/>
      <c r="WCY337" s="110"/>
      <c r="WCZ337" s="110"/>
      <c r="WDA337" s="110"/>
      <c r="WDB337" s="110"/>
      <c r="WDC337" s="110"/>
      <c r="WDD337" s="110"/>
      <c r="WDE337" s="110"/>
      <c r="WDF337" s="110"/>
      <c r="WDG337" s="110"/>
      <c r="WDH337" s="110"/>
      <c r="WDI337" s="110"/>
      <c r="WDJ337" s="110"/>
      <c r="WDK337" s="110"/>
      <c r="WDL337" s="110"/>
      <c r="WDM337" s="110"/>
      <c r="WDN337" s="110"/>
      <c r="WDO337" s="110"/>
      <c r="WDP337" s="110"/>
      <c r="WDQ337" s="110"/>
      <c r="WDR337" s="110"/>
      <c r="WDS337" s="110"/>
      <c r="WDT337" s="110"/>
      <c r="WDU337" s="110"/>
      <c r="WDV337" s="110"/>
      <c r="WDW337" s="110"/>
      <c r="WDX337" s="110"/>
      <c r="WDY337" s="110"/>
      <c r="WDZ337" s="110"/>
      <c r="WEA337" s="110"/>
      <c r="WEB337" s="110"/>
      <c r="WEC337" s="110"/>
      <c r="WED337" s="110"/>
      <c r="WEE337" s="110"/>
      <c r="WEF337" s="110"/>
      <c r="WEG337" s="110"/>
      <c r="WEH337" s="110"/>
      <c r="WEI337" s="110"/>
      <c r="WEJ337" s="110"/>
      <c r="WEK337" s="110"/>
      <c r="WEL337" s="110"/>
      <c r="WEM337" s="110"/>
      <c r="WEN337" s="110"/>
      <c r="WEO337" s="110"/>
      <c r="WEP337" s="110"/>
      <c r="WEQ337" s="110"/>
      <c r="WER337" s="110"/>
      <c r="WES337" s="110"/>
      <c r="WET337" s="110"/>
      <c r="WEU337" s="110"/>
      <c r="WEV337" s="110"/>
      <c r="WEW337" s="110"/>
      <c r="WEX337" s="110"/>
      <c r="WEY337" s="110"/>
      <c r="WEZ337" s="110"/>
      <c r="WFA337" s="110"/>
      <c r="WFB337" s="110"/>
      <c r="WFC337" s="110"/>
      <c r="WFD337" s="110"/>
      <c r="WFE337" s="110"/>
      <c r="WFF337" s="110"/>
      <c r="WFG337" s="110"/>
      <c r="WFH337" s="110"/>
      <c r="WFI337" s="110"/>
      <c r="WFJ337" s="110"/>
      <c r="WFK337" s="110"/>
      <c r="WFL337" s="110"/>
      <c r="WFM337" s="110"/>
      <c r="WFN337" s="110"/>
      <c r="WFO337" s="110"/>
      <c r="WFP337" s="110"/>
      <c r="WFQ337" s="110"/>
      <c r="WFR337" s="110"/>
      <c r="WFS337" s="110"/>
      <c r="WFT337" s="110"/>
      <c r="WFU337" s="110"/>
      <c r="WFV337" s="110"/>
      <c r="WFW337" s="110"/>
      <c r="WFX337" s="110"/>
      <c r="WFY337" s="110"/>
      <c r="WFZ337" s="110"/>
      <c r="WGA337" s="110"/>
      <c r="WGB337" s="110"/>
      <c r="WGC337" s="110"/>
      <c r="WGD337" s="110"/>
      <c r="WGE337" s="110"/>
      <c r="WGF337" s="110"/>
      <c r="WGG337" s="110"/>
      <c r="WGH337" s="110"/>
      <c r="WGI337" s="110"/>
      <c r="WGJ337" s="110"/>
      <c r="WGK337" s="110"/>
      <c r="WGL337" s="110"/>
      <c r="WGM337" s="110"/>
      <c r="WGN337" s="110"/>
      <c r="WGO337" s="110"/>
      <c r="WGP337" s="110"/>
      <c r="WGQ337" s="110"/>
      <c r="WGR337" s="110"/>
      <c r="WGS337" s="110"/>
      <c r="WGT337" s="110"/>
      <c r="WGU337" s="110"/>
      <c r="WGV337" s="110"/>
      <c r="WGW337" s="110"/>
      <c r="WGX337" s="110"/>
      <c r="WGY337" s="110"/>
      <c r="WGZ337" s="110"/>
      <c r="WHA337" s="110"/>
      <c r="WHB337" s="110"/>
      <c r="WHC337" s="110"/>
      <c r="WHD337" s="110"/>
      <c r="WHE337" s="110"/>
      <c r="WHF337" s="110"/>
      <c r="WHG337" s="110"/>
      <c r="WHH337" s="110"/>
      <c r="WHI337" s="110"/>
      <c r="WHJ337" s="110"/>
      <c r="WHK337" s="110"/>
      <c r="WHL337" s="110"/>
      <c r="WHM337" s="110"/>
      <c r="WHN337" s="110"/>
      <c r="WHO337" s="110"/>
      <c r="WHP337" s="110"/>
      <c r="WHQ337" s="110"/>
      <c r="WHR337" s="110"/>
      <c r="WHS337" s="110"/>
      <c r="WHT337" s="110"/>
      <c r="WHU337" s="110"/>
      <c r="WHV337" s="110"/>
      <c r="WHW337" s="110"/>
      <c r="WHX337" s="110"/>
      <c r="WHY337" s="110"/>
      <c r="WHZ337" s="110"/>
      <c r="WIA337" s="110"/>
      <c r="WIB337" s="110"/>
      <c r="WIC337" s="110"/>
      <c r="WID337" s="110"/>
      <c r="WIE337" s="110"/>
      <c r="WIF337" s="110"/>
      <c r="WIG337" s="110"/>
      <c r="WIH337" s="110"/>
      <c r="WII337" s="110"/>
      <c r="WIJ337" s="110"/>
      <c r="WIK337" s="110"/>
      <c r="WIL337" s="110"/>
      <c r="WIM337" s="110"/>
      <c r="WIN337" s="110"/>
      <c r="WIO337" s="110"/>
      <c r="WIP337" s="110"/>
      <c r="WIQ337" s="110"/>
      <c r="WIR337" s="110"/>
      <c r="WIS337" s="110"/>
      <c r="WIT337" s="110"/>
      <c r="WIU337" s="110"/>
      <c r="WIV337" s="110"/>
      <c r="WIW337" s="110"/>
      <c r="WIX337" s="110"/>
      <c r="WIY337" s="110"/>
      <c r="WIZ337" s="110"/>
      <c r="WJA337" s="110"/>
      <c r="WJB337" s="110"/>
      <c r="WJC337" s="110"/>
      <c r="WJD337" s="110"/>
      <c r="WJE337" s="110"/>
      <c r="WJF337" s="110"/>
      <c r="WJG337" s="110"/>
      <c r="WJH337" s="110"/>
      <c r="WJI337" s="110"/>
      <c r="WJJ337" s="110"/>
      <c r="WJK337" s="110"/>
      <c r="WJL337" s="110"/>
      <c r="WJM337" s="110"/>
      <c r="WJN337" s="110"/>
      <c r="WJO337" s="110"/>
      <c r="WJP337" s="110"/>
      <c r="WJQ337" s="110"/>
      <c r="WJR337" s="110"/>
      <c r="WJS337" s="110"/>
      <c r="WJT337" s="110"/>
      <c r="WJU337" s="110"/>
      <c r="WJV337" s="110"/>
      <c r="WJW337" s="110"/>
      <c r="WJX337" s="110"/>
      <c r="WJY337" s="110"/>
      <c r="WJZ337" s="110"/>
      <c r="WKA337" s="110"/>
      <c r="WKB337" s="110"/>
      <c r="WKC337" s="110"/>
      <c r="WKD337" s="110"/>
      <c r="WKE337" s="110"/>
      <c r="WKF337" s="110"/>
      <c r="WKG337" s="110"/>
      <c r="WKH337" s="110"/>
      <c r="WKI337" s="110"/>
      <c r="WKJ337" s="110"/>
      <c r="WKK337" s="110"/>
      <c r="WKL337" s="110"/>
      <c r="WKM337" s="110"/>
      <c r="WKN337" s="110"/>
      <c r="WKO337" s="110"/>
      <c r="WKP337" s="110"/>
      <c r="WKQ337" s="110"/>
      <c r="WKR337" s="110"/>
      <c r="WKS337" s="110"/>
      <c r="WKT337" s="110"/>
      <c r="WKU337" s="110"/>
      <c r="WKV337" s="110"/>
      <c r="WKW337" s="110"/>
      <c r="WKX337" s="110"/>
      <c r="WKY337" s="110"/>
      <c r="WKZ337" s="110"/>
      <c r="WLA337" s="110"/>
      <c r="WLB337" s="110"/>
      <c r="WLC337" s="110"/>
      <c r="WLD337" s="110"/>
      <c r="WLE337" s="110"/>
      <c r="WLF337" s="110"/>
      <c r="WLG337" s="110"/>
      <c r="WLH337" s="110"/>
      <c r="WLI337" s="110"/>
      <c r="WLJ337" s="110"/>
      <c r="WLK337" s="110"/>
      <c r="WLL337" s="110"/>
      <c r="WLM337" s="110"/>
      <c r="WLN337" s="110"/>
      <c r="WLO337" s="110"/>
      <c r="WLP337" s="110"/>
      <c r="WLQ337" s="110"/>
      <c r="WLR337" s="110"/>
      <c r="WLS337" s="110"/>
      <c r="WLT337" s="110"/>
      <c r="WLU337" s="110"/>
      <c r="WLV337" s="110"/>
      <c r="WLW337" s="110"/>
      <c r="WLX337" s="110"/>
      <c r="WLY337" s="110"/>
      <c r="WLZ337" s="110"/>
      <c r="WMA337" s="110"/>
      <c r="WMB337" s="110"/>
      <c r="WMC337" s="110"/>
      <c r="WMD337" s="110"/>
      <c r="WME337" s="110"/>
      <c r="WMF337" s="110"/>
      <c r="WMG337" s="110"/>
      <c r="WMH337" s="110"/>
      <c r="WMI337" s="110"/>
      <c r="WMJ337" s="110"/>
      <c r="WMK337" s="110"/>
      <c r="WML337" s="110"/>
      <c r="WMM337" s="110"/>
      <c r="WMN337" s="110"/>
      <c r="WMO337" s="110"/>
      <c r="WMP337" s="110"/>
      <c r="WMQ337" s="110"/>
      <c r="WMR337" s="110"/>
      <c r="WMS337" s="110"/>
      <c r="WMT337" s="110"/>
      <c r="WMU337" s="110"/>
      <c r="WMV337" s="110"/>
      <c r="WMW337" s="110"/>
      <c r="WMX337" s="110"/>
      <c r="WMY337" s="110"/>
      <c r="WMZ337" s="110"/>
      <c r="WNA337" s="110"/>
      <c r="WNB337" s="110"/>
      <c r="WNC337" s="110"/>
      <c r="WND337" s="110"/>
      <c r="WNE337" s="110"/>
      <c r="WNF337" s="110"/>
      <c r="WNG337" s="110"/>
      <c r="WNH337" s="110"/>
      <c r="WNI337" s="110"/>
      <c r="WNJ337" s="110"/>
      <c r="WNK337" s="110"/>
      <c r="WNL337" s="110"/>
      <c r="WNM337" s="110"/>
      <c r="WNN337" s="110"/>
      <c r="WNO337" s="110"/>
      <c r="WNP337" s="110"/>
      <c r="WNQ337" s="110"/>
      <c r="WNR337" s="110"/>
      <c r="WNS337" s="110"/>
      <c r="WNT337" s="110"/>
      <c r="WNU337" s="110"/>
      <c r="WNV337" s="110"/>
      <c r="WNW337" s="110"/>
      <c r="WNX337" s="110"/>
      <c r="WNY337" s="110"/>
      <c r="WNZ337" s="110"/>
      <c r="WOA337" s="110"/>
      <c r="WOB337" s="110"/>
      <c r="WOC337" s="110"/>
      <c r="WOD337" s="110"/>
      <c r="WOE337" s="110"/>
      <c r="WOF337" s="110"/>
      <c r="WOG337" s="110"/>
      <c r="WOH337" s="110"/>
      <c r="WOI337" s="110"/>
      <c r="WOJ337" s="110"/>
      <c r="WOK337" s="110"/>
      <c r="WOL337" s="110"/>
      <c r="WOM337" s="110"/>
      <c r="WON337" s="110"/>
      <c r="WOO337" s="110"/>
      <c r="WOP337" s="110"/>
      <c r="WOQ337" s="110"/>
      <c r="WOR337" s="110"/>
      <c r="WOS337" s="110"/>
      <c r="WOT337" s="110"/>
      <c r="WOU337" s="110"/>
      <c r="WOV337" s="110"/>
      <c r="WOW337" s="110"/>
      <c r="WOX337" s="110"/>
      <c r="WOY337" s="110"/>
      <c r="WOZ337" s="110"/>
      <c r="WPA337" s="110"/>
      <c r="WPB337" s="110"/>
      <c r="WPC337" s="110"/>
      <c r="WPD337" s="110"/>
      <c r="WPE337" s="110"/>
      <c r="WPF337" s="110"/>
      <c r="WPG337" s="110"/>
      <c r="WPH337" s="110"/>
      <c r="WPI337" s="110"/>
      <c r="WPJ337" s="110"/>
      <c r="WPK337" s="110"/>
      <c r="WPL337" s="110"/>
      <c r="WPM337" s="110"/>
      <c r="WPN337" s="110"/>
      <c r="WPO337" s="110"/>
      <c r="WPP337" s="110"/>
      <c r="WPQ337" s="110"/>
      <c r="WPR337" s="110"/>
      <c r="WPS337" s="110"/>
      <c r="WPT337" s="110"/>
      <c r="WPU337" s="110"/>
      <c r="WPV337" s="110"/>
      <c r="WPW337" s="110"/>
      <c r="WPX337" s="110"/>
      <c r="WPY337" s="110"/>
      <c r="WPZ337" s="110"/>
      <c r="WQA337" s="110"/>
      <c r="WQB337" s="110"/>
      <c r="WQC337" s="110"/>
      <c r="WQD337" s="110"/>
      <c r="WQE337" s="110"/>
      <c r="WQF337" s="110"/>
      <c r="WQG337" s="110"/>
      <c r="WQH337" s="110"/>
      <c r="WQI337" s="110"/>
      <c r="WQJ337" s="110"/>
      <c r="WQK337" s="110"/>
      <c r="WQL337" s="110"/>
      <c r="WQM337" s="110"/>
      <c r="WQN337" s="110"/>
      <c r="WQO337" s="110"/>
      <c r="WQP337" s="110"/>
      <c r="WQQ337" s="110"/>
      <c r="WQR337" s="110"/>
      <c r="WQS337" s="110"/>
      <c r="WQT337" s="110"/>
      <c r="WQU337" s="110"/>
      <c r="WQV337" s="110"/>
      <c r="WQW337" s="110"/>
      <c r="WQX337" s="110"/>
      <c r="WQY337" s="110"/>
      <c r="WQZ337" s="110"/>
      <c r="WRA337" s="110"/>
      <c r="WRB337" s="110"/>
      <c r="WRC337" s="110"/>
      <c r="WRD337" s="110"/>
      <c r="WRE337" s="110"/>
      <c r="WRF337" s="110"/>
      <c r="WRG337" s="110"/>
      <c r="WRH337" s="110"/>
      <c r="WRI337" s="110"/>
      <c r="WRJ337" s="110"/>
      <c r="WRK337" s="110"/>
      <c r="WRL337" s="110"/>
      <c r="WRM337" s="110"/>
      <c r="WRN337" s="110"/>
      <c r="WRO337" s="110"/>
      <c r="WRP337" s="110"/>
      <c r="WRQ337" s="110"/>
      <c r="WRR337" s="110"/>
      <c r="WRS337" s="110"/>
      <c r="WRT337" s="110"/>
      <c r="WRU337" s="110"/>
      <c r="WRV337" s="110"/>
      <c r="WRW337" s="110"/>
      <c r="WRX337" s="110"/>
      <c r="WRY337" s="110"/>
      <c r="WRZ337" s="110"/>
      <c r="WSA337" s="110"/>
      <c r="WSB337" s="110"/>
      <c r="WSC337" s="110"/>
      <c r="WSD337" s="110"/>
      <c r="WSE337" s="110"/>
      <c r="WSF337" s="110"/>
      <c r="WSG337" s="110"/>
      <c r="WSH337" s="110"/>
      <c r="WSI337" s="110"/>
      <c r="WSJ337" s="110"/>
      <c r="WSK337" s="110"/>
      <c r="WSL337" s="110"/>
      <c r="WSM337" s="110"/>
      <c r="WSN337" s="110"/>
      <c r="WSO337" s="110"/>
      <c r="WSP337" s="110"/>
      <c r="WSQ337" s="110"/>
      <c r="WSR337" s="110"/>
      <c r="WSS337" s="110"/>
      <c r="WST337" s="110"/>
      <c r="WSU337" s="110"/>
      <c r="WSV337" s="110"/>
      <c r="WSW337" s="110"/>
      <c r="WSX337" s="110"/>
      <c r="WSY337" s="110"/>
      <c r="WSZ337" s="110"/>
      <c r="WTA337" s="110"/>
      <c r="WTB337" s="110"/>
      <c r="WTC337" s="110"/>
      <c r="WTD337" s="110"/>
      <c r="WTE337" s="110"/>
      <c r="WTF337" s="110"/>
      <c r="WTG337" s="110"/>
      <c r="WTH337" s="110"/>
      <c r="WTI337" s="110"/>
      <c r="WTJ337" s="110"/>
      <c r="WTK337" s="110"/>
      <c r="WTL337" s="110"/>
      <c r="WTM337" s="110"/>
      <c r="WTN337" s="110"/>
      <c r="WTO337" s="110"/>
      <c r="WTP337" s="110"/>
      <c r="WTQ337" s="110"/>
      <c r="WTR337" s="110"/>
      <c r="WTS337" s="110"/>
      <c r="WTT337" s="110"/>
      <c r="WTU337" s="110"/>
      <c r="WTV337" s="110"/>
      <c r="WTW337" s="110"/>
      <c r="WTX337" s="110"/>
      <c r="WTY337" s="110"/>
      <c r="WTZ337" s="110"/>
      <c r="WUA337" s="110"/>
      <c r="WUB337" s="110"/>
      <c r="WUC337" s="110"/>
      <c r="WUD337" s="110"/>
      <c r="WUE337" s="110"/>
      <c r="WUF337" s="110"/>
      <c r="WUG337" s="110"/>
      <c r="WUH337" s="110"/>
      <c r="WUI337" s="110"/>
      <c r="WUJ337" s="110"/>
      <c r="WUK337" s="110"/>
      <c r="WUL337" s="110"/>
      <c r="WUM337" s="110"/>
      <c r="WUN337" s="110"/>
      <c r="WUO337" s="110"/>
      <c r="WUP337" s="110"/>
      <c r="WUQ337" s="110"/>
      <c r="WUR337" s="110"/>
      <c r="WUS337" s="110"/>
      <c r="WUT337" s="110"/>
      <c r="WUU337" s="110"/>
      <c r="WUV337" s="110"/>
      <c r="WUW337" s="110"/>
      <c r="WUX337" s="110"/>
      <c r="WUY337" s="110"/>
      <c r="WUZ337" s="110"/>
      <c r="WVA337" s="110"/>
      <c r="WVB337" s="110"/>
      <c r="WVC337" s="110"/>
      <c r="WVD337" s="110"/>
      <c r="WVE337" s="110"/>
      <c r="WVF337" s="110"/>
      <c r="WVG337" s="110"/>
      <c r="WVH337" s="110"/>
      <c r="WVI337" s="110"/>
      <c r="WVJ337" s="110"/>
      <c r="WVK337" s="110"/>
      <c r="WVL337" s="110"/>
      <c r="WVM337" s="110"/>
      <c r="WVN337" s="110"/>
      <c r="WVO337" s="110"/>
      <c r="WVP337" s="110"/>
      <c r="WVQ337" s="110"/>
      <c r="WVR337" s="110"/>
      <c r="WVS337" s="110"/>
      <c r="WVT337" s="110"/>
      <c r="WVU337" s="110"/>
      <c r="WVV337" s="110"/>
      <c r="WVW337" s="110"/>
      <c r="WVX337" s="110"/>
      <c r="WVY337" s="110"/>
      <c r="WVZ337" s="110"/>
      <c r="WWA337" s="110"/>
      <c r="WWB337" s="110"/>
      <c r="WWC337" s="110"/>
      <c r="WWD337" s="110"/>
      <c r="WWE337" s="110"/>
      <c r="WWF337" s="110"/>
      <c r="WWG337" s="110"/>
      <c r="WWH337" s="110"/>
      <c r="WWI337" s="110"/>
      <c r="WWJ337" s="110"/>
      <c r="WWK337" s="110"/>
      <c r="WWL337" s="110"/>
      <c r="WWM337" s="110"/>
      <c r="WWN337" s="110"/>
      <c r="WWO337" s="110"/>
      <c r="WWP337" s="110"/>
      <c r="WWQ337" s="110"/>
      <c r="WWR337" s="110"/>
      <c r="WWS337" s="110"/>
      <c r="WWT337" s="110"/>
      <c r="WWU337" s="110"/>
      <c r="WWV337" s="110"/>
      <c r="WWW337" s="110"/>
      <c r="WWX337" s="110"/>
      <c r="WWY337" s="110"/>
      <c r="WWZ337" s="110"/>
      <c r="WXA337" s="110"/>
      <c r="WXB337" s="110"/>
      <c r="WXC337" s="110"/>
      <c r="WXD337" s="110"/>
      <c r="WXE337" s="110"/>
      <c r="WXF337" s="110"/>
      <c r="WXG337" s="110"/>
      <c r="WXH337" s="110"/>
      <c r="WXI337" s="110"/>
      <c r="WXJ337" s="110"/>
      <c r="WXK337" s="110"/>
      <c r="WXL337" s="110"/>
      <c r="WXM337" s="110"/>
      <c r="WXN337" s="110"/>
      <c r="WXO337" s="110"/>
      <c r="WXP337" s="110"/>
      <c r="WXQ337" s="110"/>
      <c r="WXR337" s="110"/>
      <c r="WXS337" s="110"/>
      <c r="WXT337" s="110"/>
      <c r="WXU337" s="110"/>
      <c r="WXV337" s="110"/>
      <c r="WXW337" s="110"/>
      <c r="WXX337" s="110"/>
      <c r="WXY337" s="110"/>
      <c r="WXZ337" s="110"/>
      <c r="WYA337" s="110"/>
      <c r="WYB337" s="110"/>
      <c r="WYC337" s="110"/>
      <c r="WYD337" s="110"/>
      <c r="WYE337" s="110"/>
      <c r="WYF337" s="110"/>
      <c r="WYG337" s="110"/>
      <c r="WYH337" s="110"/>
      <c r="WYI337" s="110"/>
      <c r="WYJ337" s="110"/>
      <c r="WYK337" s="110"/>
      <c r="WYL337" s="110"/>
      <c r="WYM337" s="110"/>
      <c r="WYN337" s="110"/>
      <c r="WYO337" s="110"/>
      <c r="WYP337" s="110"/>
      <c r="WYQ337" s="110"/>
      <c r="WYR337" s="110"/>
      <c r="WYS337" s="110"/>
      <c r="WYT337" s="110"/>
      <c r="WYU337" s="110"/>
      <c r="WYV337" s="110"/>
      <c r="WYW337" s="110"/>
      <c r="WYX337" s="110"/>
      <c r="WYY337" s="110"/>
      <c r="WYZ337" s="110"/>
      <c r="WZA337" s="110"/>
      <c r="WZB337" s="110"/>
      <c r="WZC337" s="110"/>
      <c r="WZD337" s="110"/>
      <c r="WZE337" s="110"/>
      <c r="WZF337" s="110"/>
      <c r="WZG337" s="110"/>
      <c r="WZH337" s="110"/>
      <c r="WZI337" s="110"/>
      <c r="WZJ337" s="110"/>
      <c r="WZK337" s="110"/>
      <c r="WZL337" s="110"/>
      <c r="WZM337" s="110"/>
      <c r="WZN337" s="110"/>
      <c r="WZO337" s="110"/>
      <c r="WZP337" s="110"/>
      <c r="WZQ337" s="110"/>
      <c r="WZR337" s="110"/>
      <c r="WZS337" s="110"/>
      <c r="WZT337" s="110"/>
      <c r="WZU337" s="110"/>
      <c r="WZV337" s="110"/>
      <c r="WZW337" s="110"/>
      <c r="WZX337" s="110"/>
      <c r="WZY337" s="110"/>
      <c r="WZZ337" s="110"/>
      <c r="XAA337" s="110"/>
      <c r="XAB337" s="110"/>
      <c r="XAC337" s="110"/>
      <c r="XAD337" s="110"/>
      <c r="XAE337" s="110"/>
      <c r="XAF337" s="110"/>
      <c r="XAG337" s="110"/>
      <c r="XAH337" s="110"/>
      <c r="XAI337" s="110"/>
      <c r="XAJ337" s="110"/>
      <c r="XAK337" s="110"/>
      <c r="XAL337" s="110"/>
      <c r="XAM337" s="110"/>
      <c r="XAN337" s="110"/>
      <c r="XAO337" s="110"/>
      <c r="XAP337" s="110"/>
      <c r="XAQ337" s="110"/>
      <c r="XAR337" s="110"/>
      <c r="XAS337" s="110"/>
      <c r="XAT337" s="110"/>
      <c r="XAU337" s="110"/>
      <c r="XAV337" s="110"/>
      <c r="XAW337" s="110"/>
      <c r="XAX337" s="110"/>
      <c r="XAY337" s="110"/>
      <c r="XAZ337" s="110"/>
      <c r="XBA337" s="110"/>
      <c r="XBB337" s="110"/>
      <c r="XBC337" s="110"/>
      <c r="XBD337" s="110"/>
      <c r="XBE337" s="110"/>
      <c r="XBF337" s="110"/>
      <c r="XBG337" s="110"/>
      <c r="XBH337" s="110"/>
      <c r="XBI337" s="110"/>
      <c r="XBJ337" s="110"/>
      <c r="XBK337" s="110"/>
      <c r="XBL337" s="110"/>
      <c r="XBM337" s="110"/>
      <c r="XBN337" s="110"/>
      <c r="XBO337" s="110"/>
      <c r="XBP337" s="110"/>
      <c r="XBQ337" s="110"/>
      <c r="XBR337" s="110"/>
      <c r="XBS337" s="110"/>
      <c r="XBT337" s="110"/>
      <c r="XBU337" s="110"/>
      <c r="XBV337" s="110"/>
      <c r="XBW337" s="110"/>
      <c r="XBX337" s="110"/>
      <c r="XBY337" s="110"/>
      <c r="XBZ337" s="110"/>
      <c r="XCA337" s="110"/>
      <c r="XCB337" s="110"/>
      <c r="XCC337" s="110"/>
      <c r="XCD337" s="110"/>
      <c r="XCE337" s="110"/>
      <c r="XCF337" s="110"/>
      <c r="XCG337" s="110"/>
      <c r="XCH337" s="110"/>
      <c r="XCI337" s="110"/>
      <c r="XCJ337" s="110"/>
      <c r="XCK337" s="110"/>
      <c r="XCL337" s="110"/>
      <c r="XCM337" s="110"/>
      <c r="XCN337" s="110"/>
      <c r="XCO337" s="110"/>
      <c r="XCP337" s="110"/>
      <c r="XCQ337" s="110"/>
      <c r="XCR337" s="110"/>
      <c r="XCS337" s="110"/>
      <c r="XCT337" s="110"/>
      <c r="XCU337" s="110"/>
      <c r="XCV337" s="110"/>
    </row>
    <row r="1140" s="216" customFormat="1" customHeight="1" spans="1:16324">
      <c r="A1140" s="189"/>
      <c r="B1140" s="110"/>
      <c r="C1140" s="218"/>
      <c r="D1140" s="110"/>
      <c r="E1140" s="110"/>
      <c r="F1140" s="219"/>
      <c r="G1140" s="110"/>
      <c r="H1140" s="110"/>
      <c r="I1140" s="110"/>
      <c r="J1140" s="110"/>
      <c r="K1140" s="110"/>
      <c r="L1140" s="110"/>
      <c r="M1140" s="110"/>
      <c r="N1140" s="110"/>
      <c r="O1140" s="110"/>
      <c r="P1140" s="110"/>
      <c r="Q1140" s="110"/>
      <c r="R1140" s="110"/>
      <c r="S1140" s="110"/>
      <c r="T1140" s="110"/>
      <c r="U1140" s="110"/>
      <c r="V1140" s="110"/>
      <c r="W1140" s="110"/>
      <c r="X1140" s="110"/>
      <c r="Y1140" s="110"/>
      <c r="Z1140" s="110"/>
      <c r="AA1140" s="110"/>
      <c r="AB1140" s="110"/>
      <c r="AC1140" s="110"/>
      <c r="AD1140" s="110"/>
      <c r="AE1140" s="110"/>
      <c r="AF1140" s="110"/>
      <c r="AG1140" s="110"/>
      <c r="AH1140" s="110"/>
      <c r="AI1140" s="110"/>
      <c r="AJ1140" s="110"/>
      <c r="AK1140" s="110"/>
      <c r="AL1140" s="110"/>
      <c r="AM1140" s="110"/>
      <c r="AN1140" s="110"/>
      <c r="AO1140" s="110"/>
      <c r="AP1140" s="110"/>
      <c r="AQ1140" s="110"/>
      <c r="AR1140" s="110"/>
      <c r="AS1140" s="110"/>
      <c r="AT1140" s="110"/>
      <c r="AU1140" s="110"/>
      <c r="AV1140" s="110"/>
      <c r="AW1140" s="110"/>
      <c r="AX1140" s="110"/>
      <c r="AY1140" s="110"/>
      <c r="AZ1140" s="110"/>
      <c r="BA1140" s="110"/>
      <c r="BB1140" s="110"/>
      <c r="BC1140" s="110"/>
      <c r="BD1140" s="110"/>
      <c r="BE1140" s="110"/>
      <c r="BF1140" s="110"/>
      <c r="BG1140" s="110"/>
      <c r="BH1140" s="110"/>
      <c r="BI1140" s="110"/>
      <c r="BJ1140" s="110"/>
      <c r="BK1140" s="110"/>
      <c r="BL1140" s="110"/>
      <c r="BM1140" s="110"/>
      <c r="BN1140" s="110"/>
      <c r="BO1140" s="110"/>
      <c r="BP1140" s="110"/>
      <c r="BQ1140" s="110"/>
      <c r="BR1140" s="110"/>
      <c r="BS1140" s="110"/>
      <c r="BT1140" s="110"/>
      <c r="BU1140" s="110"/>
      <c r="BV1140" s="110"/>
      <c r="BW1140" s="110"/>
      <c r="BX1140" s="110"/>
      <c r="BY1140" s="110"/>
      <c r="BZ1140" s="110"/>
      <c r="CA1140" s="110"/>
      <c r="CB1140" s="110"/>
      <c r="CC1140" s="110"/>
      <c r="CD1140" s="110"/>
      <c r="CE1140" s="110"/>
      <c r="CF1140" s="110"/>
      <c r="CG1140" s="110"/>
      <c r="CH1140" s="110"/>
      <c r="CI1140" s="110"/>
      <c r="CJ1140" s="110"/>
      <c r="CK1140" s="110"/>
      <c r="CL1140" s="110"/>
      <c r="CM1140" s="110"/>
      <c r="CN1140" s="110"/>
      <c r="CO1140" s="110"/>
      <c r="CP1140" s="110"/>
      <c r="CQ1140" s="110"/>
      <c r="CR1140" s="110"/>
      <c r="CS1140" s="110"/>
      <c r="CT1140" s="110"/>
      <c r="CU1140" s="110"/>
      <c r="CV1140" s="110"/>
      <c r="CW1140" s="110"/>
      <c r="CX1140" s="110"/>
      <c r="CY1140" s="110"/>
      <c r="CZ1140" s="110"/>
      <c r="DA1140" s="110"/>
      <c r="DB1140" s="110"/>
      <c r="DC1140" s="110"/>
      <c r="DD1140" s="110"/>
      <c r="DE1140" s="110"/>
      <c r="DF1140" s="110"/>
      <c r="DG1140" s="110"/>
      <c r="DH1140" s="110"/>
      <c r="DI1140" s="110"/>
      <c r="DJ1140" s="110"/>
      <c r="DK1140" s="110"/>
      <c r="DL1140" s="110"/>
      <c r="DM1140" s="110"/>
      <c r="DN1140" s="110"/>
      <c r="DO1140" s="110"/>
      <c r="DP1140" s="110"/>
      <c r="DQ1140" s="110"/>
      <c r="DR1140" s="110"/>
      <c r="DS1140" s="110"/>
      <c r="DT1140" s="110"/>
      <c r="DU1140" s="110"/>
      <c r="DV1140" s="110"/>
      <c r="DW1140" s="110"/>
      <c r="DX1140" s="110"/>
      <c r="DY1140" s="110"/>
      <c r="DZ1140" s="110"/>
      <c r="EA1140" s="110"/>
      <c r="EB1140" s="110"/>
      <c r="EC1140" s="110"/>
      <c r="ED1140" s="110"/>
      <c r="EE1140" s="110"/>
      <c r="EF1140" s="110"/>
      <c r="EG1140" s="110"/>
      <c r="EH1140" s="110"/>
      <c r="EI1140" s="110"/>
      <c r="EJ1140" s="110"/>
      <c r="EK1140" s="110"/>
      <c r="EL1140" s="110"/>
      <c r="EM1140" s="110"/>
      <c r="EN1140" s="110"/>
      <c r="EO1140" s="110"/>
      <c r="EP1140" s="110"/>
      <c r="EQ1140" s="110"/>
      <c r="ER1140" s="110"/>
      <c r="ES1140" s="110"/>
      <c r="ET1140" s="110"/>
      <c r="EU1140" s="110"/>
      <c r="EV1140" s="110"/>
      <c r="EW1140" s="110"/>
      <c r="EX1140" s="110"/>
      <c r="EY1140" s="110"/>
      <c r="EZ1140" s="110"/>
      <c r="FA1140" s="110"/>
      <c r="FB1140" s="110"/>
      <c r="FC1140" s="110"/>
      <c r="FD1140" s="110"/>
      <c r="FE1140" s="110"/>
      <c r="FF1140" s="110"/>
      <c r="FG1140" s="110"/>
      <c r="FH1140" s="110"/>
      <c r="FI1140" s="110"/>
      <c r="FJ1140" s="110"/>
      <c r="FK1140" s="110"/>
      <c r="FL1140" s="110"/>
      <c r="FM1140" s="110"/>
      <c r="FN1140" s="110"/>
      <c r="FO1140" s="110"/>
      <c r="FP1140" s="110"/>
      <c r="FQ1140" s="110"/>
      <c r="FR1140" s="110"/>
      <c r="FS1140" s="110"/>
      <c r="FT1140" s="110"/>
      <c r="FU1140" s="110"/>
      <c r="FV1140" s="110"/>
      <c r="FW1140" s="110"/>
      <c r="FX1140" s="110"/>
      <c r="FY1140" s="110"/>
      <c r="FZ1140" s="110"/>
      <c r="GA1140" s="110"/>
      <c r="GB1140" s="110"/>
      <c r="GC1140" s="110"/>
      <c r="GD1140" s="110"/>
      <c r="GE1140" s="110"/>
      <c r="GF1140" s="110"/>
      <c r="GG1140" s="110"/>
      <c r="GH1140" s="110"/>
      <c r="GI1140" s="110"/>
      <c r="GJ1140" s="110"/>
      <c r="GK1140" s="110"/>
      <c r="GL1140" s="110"/>
      <c r="GM1140" s="110"/>
      <c r="GN1140" s="110"/>
      <c r="GO1140" s="110"/>
      <c r="GP1140" s="110"/>
      <c r="GQ1140" s="110"/>
      <c r="GR1140" s="110"/>
      <c r="GS1140" s="110"/>
      <c r="GT1140" s="110"/>
      <c r="GU1140" s="110"/>
      <c r="GV1140" s="110"/>
      <c r="GW1140" s="110"/>
      <c r="GX1140" s="110"/>
      <c r="GY1140" s="110"/>
      <c r="GZ1140" s="110"/>
      <c r="HA1140" s="110"/>
      <c r="HB1140" s="110"/>
      <c r="HC1140" s="110"/>
      <c r="HD1140" s="110"/>
      <c r="HE1140" s="110"/>
      <c r="HF1140" s="110"/>
      <c r="HG1140" s="110"/>
      <c r="HH1140" s="110"/>
      <c r="HI1140" s="110"/>
      <c r="HJ1140" s="110"/>
      <c r="HK1140" s="110"/>
      <c r="HL1140" s="110"/>
      <c r="HM1140" s="110"/>
      <c r="HN1140" s="110"/>
      <c r="HO1140" s="110"/>
      <c r="HP1140" s="110"/>
      <c r="HQ1140" s="110"/>
      <c r="HR1140" s="110"/>
      <c r="HS1140" s="110"/>
      <c r="HT1140" s="110"/>
      <c r="HU1140" s="110"/>
      <c r="HV1140" s="110"/>
      <c r="HW1140" s="110"/>
      <c r="HX1140" s="110"/>
      <c r="HY1140" s="110"/>
      <c r="HZ1140" s="110"/>
      <c r="IA1140" s="110"/>
      <c r="IB1140" s="110"/>
      <c r="IC1140" s="110"/>
      <c r="ID1140" s="110"/>
      <c r="IE1140" s="110"/>
      <c r="IF1140" s="110"/>
      <c r="IG1140" s="110"/>
      <c r="IH1140" s="110"/>
      <c r="II1140" s="110"/>
      <c r="IJ1140" s="110"/>
      <c r="IK1140" s="110"/>
      <c r="IL1140" s="110"/>
      <c r="IM1140" s="110"/>
      <c r="IN1140" s="110"/>
      <c r="IO1140" s="110"/>
      <c r="IP1140" s="110"/>
      <c r="IQ1140" s="110"/>
      <c r="IR1140" s="110"/>
      <c r="IS1140" s="110"/>
      <c r="IT1140" s="110"/>
      <c r="IU1140" s="110"/>
      <c r="IV1140" s="110"/>
      <c r="IW1140" s="110"/>
      <c r="IX1140" s="110"/>
      <c r="IY1140" s="110"/>
      <c r="IZ1140" s="110"/>
      <c r="JA1140" s="110"/>
      <c r="JB1140" s="110"/>
      <c r="JC1140" s="110"/>
      <c r="JD1140" s="110"/>
      <c r="JE1140" s="110"/>
      <c r="JF1140" s="110"/>
      <c r="JG1140" s="110"/>
      <c r="JH1140" s="110"/>
      <c r="JI1140" s="110"/>
      <c r="JJ1140" s="110"/>
      <c r="JK1140" s="110"/>
      <c r="JL1140" s="110"/>
      <c r="JM1140" s="110"/>
      <c r="JN1140" s="110"/>
      <c r="JO1140" s="110"/>
      <c r="JP1140" s="110"/>
      <c r="JQ1140" s="110"/>
      <c r="JR1140" s="110"/>
      <c r="JS1140" s="110"/>
      <c r="JT1140" s="110"/>
      <c r="JU1140" s="110"/>
      <c r="JV1140" s="110"/>
      <c r="JW1140" s="110"/>
      <c r="JX1140" s="110"/>
      <c r="JY1140" s="110"/>
      <c r="JZ1140" s="110"/>
      <c r="KA1140" s="110"/>
      <c r="KB1140" s="110"/>
      <c r="KC1140" s="110"/>
      <c r="KD1140" s="110"/>
      <c r="KE1140" s="110"/>
      <c r="KF1140" s="110"/>
      <c r="KG1140" s="110"/>
      <c r="KH1140" s="110"/>
      <c r="KI1140" s="110"/>
      <c r="KJ1140" s="110"/>
      <c r="KK1140" s="110"/>
      <c r="KL1140" s="110"/>
      <c r="KM1140" s="110"/>
      <c r="KN1140" s="110"/>
      <c r="KO1140" s="110"/>
      <c r="KP1140" s="110"/>
      <c r="KQ1140" s="110"/>
      <c r="KR1140" s="110"/>
      <c r="KS1140" s="110"/>
      <c r="KT1140" s="110"/>
      <c r="KU1140" s="110"/>
      <c r="KV1140" s="110"/>
      <c r="KW1140" s="110"/>
      <c r="KX1140" s="110"/>
      <c r="KY1140" s="110"/>
      <c r="KZ1140" s="110"/>
      <c r="LA1140" s="110"/>
      <c r="LB1140" s="110"/>
      <c r="LC1140" s="110"/>
      <c r="LD1140" s="110"/>
      <c r="LE1140" s="110"/>
      <c r="LF1140" s="110"/>
      <c r="LG1140" s="110"/>
      <c r="LH1140" s="110"/>
      <c r="LI1140" s="110"/>
      <c r="LJ1140" s="110"/>
      <c r="LK1140" s="110"/>
      <c r="LL1140" s="110"/>
      <c r="LM1140" s="110"/>
      <c r="LN1140" s="110"/>
      <c r="LO1140" s="110"/>
      <c r="LP1140" s="110"/>
      <c r="LQ1140" s="110"/>
      <c r="LR1140" s="110"/>
      <c r="LS1140" s="110"/>
      <c r="LT1140" s="110"/>
      <c r="LU1140" s="110"/>
      <c r="LV1140" s="110"/>
      <c r="LW1140" s="110"/>
      <c r="LX1140" s="110"/>
      <c r="LY1140" s="110"/>
      <c r="LZ1140" s="110"/>
      <c r="MA1140" s="110"/>
      <c r="MB1140" s="110"/>
      <c r="MC1140" s="110"/>
      <c r="MD1140" s="110"/>
      <c r="ME1140" s="110"/>
      <c r="MF1140" s="110"/>
      <c r="MG1140" s="110"/>
      <c r="MH1140" s="110"/>
      <c r="MI1140" s="110"/>
      <c r="MJ1140" s="110"/>
      <c r="MK1140" s="110"/>
      <c r="ML1140" s="110"/>
      <c r="MM1140" s="110"/>
      <c r="MN1140" s="110"/>
      <c r="MO1140" s="110"/>
      <c r="MP1140" s="110"/>
      <c r="MQ1140" s="110"/>
      <c r="MR1140" s="110"/>
      <c r="MS1140" s="110"/>
      <c r="MT1140" s="110"/>
      <c r="MU1140" s="110"/>
      <c r="MV1140" s="110"/>
      <c r="MW1140" s="110"/>
      <c r="MX1140" s="110"/>
      <c r="MY1140" s="110"/>
      <c r="MZ1140" s="110"/>
      <c r="NA1140" s="110"/>
      <c r="NB1140" s="110"/>
      <c r="NC1140" s="110"/>
      <c r="ND1140" s="110"/>
      <c r="NE1140" s="110"/>
      <c r="NF1140" s="110"/>
      <c r="NG1140" s="110"/>
      <c r="NH1140" s="110"/>
      <c r="NI1140" s="110"/>
      <c r="NJ1140" s="110"/>
      <c r="NK1140" s="110"/>
      <c r="NL1140" s="110"/>
      <c r="NM1140" s="110"/>
      <c r="NN1140" s="110"/>
      <c r="NO1140" s="110"/>
      <c r="NP1140" s="110"/>
      <c r="NQ1140" s="110"/>
      <c r="NR1140" s="110"/>
      <c r="NS1140" s="110"/>
      <c r="NT1140" s="110"/>
      <c r="NU1140" s="110"/>
      <c r="NV1140" s="110"/>
      <c r="NW1140" s="110"/>
      <c r="NX1140" s="110"/>
      <c r="NY1140" s="110"/>
      <c r="NZ1140" s="110"/>
      <c r="OA1140" s="110"/>
      <c r="OB1140" s="110"/>
      <c r="OC1140" s="110"/>
      <c r="OD1140" s="110"/>
      <c r="OE1140" s="110"/>
      <c r="OF1140" s="110"/>
      <c r="OG1140" s="110"/>
      <c r="OH1140" s="110"/>
      <c r="OI1140" s="110"/>
      <c r="OJ1140" s="110"/>
      <c r="OK1140" s="110"/>
      <c r="OL1140" s="110"/>
      <c r="OM1140" s="110"/>
      <c r="ON1140" s="110"/>
      <c r="OO1140" s="110"/>
      <c r="OP1140" s="110"/>
      <c r="OQ1140" s="110"/>
      <c r="OR1140" s="110"/>
      <c r="OS1140" s="110"/>
      <c r="OT1140" s="110"/>
      <c r="OU1140" s="110"/>
      <c r="OV1140" s="110"/>
      <c r="OW1140" s="110"/>
      <c r="OX1140" s="110"/>
      <c r="OY1140" s="110"/>
      <c r="OZ1140" s="110"/>
      <c r="PA1140" s="110"/>
      <c r="PB1140" s="110"/>
      <c r="PC1140" s="110"/>
      <c r="PD1140" s="110"/>
      <c r="PE1140" s="110"/>
      <c r="PF1140" s="110"/>
      <c r="PG1140" s="110"/>
      <c r="PH1140" s="110"/>
      <c r="PI1140" s="110"/>
      <c r="PJ1140" s="110"/>
      <c r="PK1140" s="110"/>
      <c r="PL1140" s="110"/>
      <c r="PM1140" s="110"/>
      <c r="PN1140" s="110"/>
      <c r="PO1140" s="110"/>
      <c r="PP1140" s="110"/>
      <c r="PQ1140" s="110"/>
      <c r="PR1140" s="110"/>
      <c r="PS1140" s="110"/>
      <c r="PT1140" s="110"/>
      <c r="PU1140" s="110"/>
      <c r="PV1140" s="110"/>
      <c r="PW1140" s="110"/>
      <c r="PX1140" s="110"/>
      <c r="PY1140" s="110"/>
      <c r="PZ1140" s="110"/>
      <c r="QA1140" s="110"/>
      <c r="QB1140" s="110"/>
      <c r="QC1140" s="110"/>
      <c r="QD1140" s="110"/>
      <c r="QE1140" s="110"/>
      <c r="QF1140" s="110"/>
      <c r="QG1140" s="110"/>
      <c r="QH1140" s="110"/>
      <c r="QI1140" s="110"/>
      <c r="QJ1140" s="110"/>
      <c r="QK1140" s="110"/>
      <c r="QL1140" s="110"/>
      <c r="QM1140" s="110"/>
      <c r="QN1140" s="110"/>
      <c r="QO1140" s="110"/>
      <c r="QP1140" s="110"/>
      <c r="QQ1140" s="110"/>
      <c r="QR1140" s="110"/>
      <c r="QS1140" s="110"/>
      <c r="QT1140" s="110"/>
      <c r="QU1140" s="110"/>
      <c r="QV1140" s="110"/>
      <c r="QW1140" s="110"/>
      <c r="QX1140" s="110"/>
      <c r="QY1140" s="110"/>
      <c r="QZ1140" s="110"/>
      <c r="RA1140" s="110"/>
      <c r="RB1140" s="110"/>
      <c r="RC1140" s="110"/>
      <c r="RD1140" s="110"/>
      <c r="RE1140" s="110"/>
      <c r="RF1140" s="110"/>
      <c r="RG1140" s="110"/>
      <c r="RH1140" s="110"/>
      <c r="RI1140" s="110"/>
      <c r="RJ1140" s="110"/>
      <c r="RK1140" s="110"/>
      <c r="RL1140" s="110"/>
      <c r="RM1140" s="110"/>
      <c r="RN1140" s="110"/>
      <c r="RO1140" s="110"/>
      <c r="RP1140" s="110"/>
      <c r="RQ1140" s="110"/>
      <c r="RR1140" s="110"/>
      <c r="RS1140" s="110"/>
      <c r="RT1140" s="110"/>
      <c r="RU1140" s="110"/>
      <c r="RV1140" s="110"/>
      <c r="RW1140" s="110"/>
      <c r="RX1140" s="110"/>
      <c r="RY1140" s="110"/>
      <c r="RZ1140" s="110"/>
      <c r="SA1140" s="110"/>
      <c r="SB1140" s="110"/>
      <c r="SC1140" s="110"/>
      <c r="SD1140" s="110"/>
      <c r="SE1140" s="110"/>
      <c r="SF1140" s="110"/>
      <c r="SG1140" s="110"/>
      <c r="SH1140" s="110"/>
      <c r="SI1140" s="110"/>
      <c r="SJ1140" s="110"/>
      <c r="SK1140" s="110"/>
      <c r="SL1140" s="110"/>
      <c r="SM1140" s="110"/>
      <c r="SN1140" s="110"/>
      <c r="SO1140" s="110"/>
      <c r="SP1140" s="110"/>
      <c r="SQ1140" s="110"/>
      <c r="SR1140" s="110"/>
      <c r="SS1140" s="110"/>
      <c r="ST1140" s="110"/>
      <c r="SU1140" s="110"/>
      <c r="SV1140" s="110"/>
      <c r="SW1140" s="110"/>
      <c r="SX1140" s="110"/>
      <c r="SY1140" s="110"/>
      <c r="SZ1140" s="110"/>
      <c r="TA1140" s="110"/>
      <c r="TB1140" s="110"/>
      <c r="TC1140" s="110"/>
      <c r="TD1140" s="110"/>
      <c r="TE1140" s="110"/>
      <c r="TF1140" s="110"/>
      <c r="TG1140" s="110"/>
      <c r="TH1140" s="110"/>
      <c r="TI1140" s="110"/>
      <c r="TJ1140" s="110"/>
      <c r="TK1140" s="110"/>
      <c r="TL1140" s="110"/>
      <c r="TM1140" s="110"/>
      <c r="TN1140" s="110"/>
      <c r="TO1140" s="110"/>
      <c r="TP1140" s="110"/>
      <c r="TQ1140" s="110"/>
      <c r="TR1140" s="110"/>
      <c r="TS1140" s="110"/>
      <c r="TT1140" s="110"/>
      <c r="TU1140" s="110"/>
      <c r="TV1140" s="110"/>
      <c r="TW1140" s="110"/>
      <c r="TX1140" s="110"/>
      <c r="TY1140" s="110"/>
      <c r="TZ1140" s="110"/>
      <c r="UA1140" s="110"/>
      <c r="UB1140" s="110"/>
      <c r="UC1140" s="110"/>
      <c r="UD1140" s="110"/>
      <c r="UE1140" s="110"/>
      <c r="UF1140" s="110"/>
      <c r="UG1140" s="110"/>
      <c r="UH1140" s="110"/>
      <c r="UI1140" s="110"/>
      <c r="UJ1140" s="110"/>
      <c r="UK1140" s="110"/>
      <c r="UL1140" s="110"/>
      <c r="UM1140" s="110"/>
      <c r="UN1140" s="110"/>
      <c r="UO1140" s="110"/>
      <c r="UP1140" s="110"/>
      <c r="UQ1140" s="110"/>
      <c r="UR1140" s="110"/>
      <c r="US1140" s="110"/>
      <c r="UT1140" s="110"/>
      <c r="UU1140" s="110"/>
      <c r="UV1140" s="110"/>
      <c r="UW1140" s="110"/>
      <c r="UX1140" s="110"/>
      <c r="UY1140" s="110"/>
      <c r="UZ1140" s="110"/>
      <c r="VA1140" s="110"/>
      <c r="VB1140" s="110"/>
      <c r="VC1140" s="110"/>
      <c r="VD1140" s="110"/>
      <c r="VE1140" s="110"/>
      <c r="VF1140" s="110"/>
      <c r="VG1140" s="110"/>
      <c r="VH1140" s="110"/>
      <c r="VI1140" s="110"/>
      <c r="VJ1140" s="110"/>
      <c r="VK1140" s="110"/>
      <c r="VL1140" s="110"/>
      <c r="VM1140" s="110"/>
      <c r="VN1140" s="110"/>
      <c r="VO1140" s="110"/>
      <c r="VP1140" s="110"/>
      <c r="VQ1140" s="110"/>
      <c r="VR1140" s="110"/>
      <c r="VS1140" s="110"/>
      <c r="VT1140" s="110"/>
      <c r="VU1140" s="110"/>
      <c r="VV1140" s="110"/>
      <c r="VW1140" s="110"/>
      <c r="VX1140" s="110"/>
      <c r="VY1140" s="110"/>
      <c r="VZ1140" s="110"/>
      <c r="WA1140" s="110"/>
      <c r="WB1140" s="110"/>
      <c r="WC1140" s="110"/>
      <c r="WD1140" s="110"/>
      <c r="WE1140" s="110"/>
      <c r="WF1140" s="110"/>
      <c r="WG1140" s="110"/>
      <c r="WH1140" s="110"/>
      <c r="WI1140" s="110"/>
      <c r="WJ1140" s="110"/>
      <c r="WK1140" s="110"/>
      <c r="WL1140" s="110"/>
      <c r="WM1140" s="110"/>
      <c r="WN1140" s="110"/>
      <c r="WO1140" s="110"/>
      <c r="WP1140" s="110"/>
      <c r="WQ1140" s="110"/>
      <c r="WR1140" s="110"/>
      <c r="WS1140" s="110"/>
      <c r="WT1140" s="110"/>
      <c r="WU1140" s="110"/>
      <c r="WV1140" s="110"/>
      <c r="WW1140" s="110"/>
      <c r="WX1140" s="110"/>
      <c r="WY1140" s="110"/>
      <c r="WZ1140" s="110"/>
      <c r="XA1140" s="110"/>
      <c r="XB1140" s="110"/>
      <c r="XC1140" s="110"/>
      <c r="XD1140" s="110"/>
      <c r="XE1140" s="110"/>
      <c r="XF1140" s="110"/>
      <c r="XG1140" s="110"/>
      <c r="XH1140" s="110"/>
      <c r="XI1140" s="110"/>
      <c r="XJ1140" s="110"/>
      <c r="XK1140" s="110"/>
      <c r="XL1140" s="110"/>
      <c r="XM1140" s="110"/>
      <c r="XN1140" s="110"/>
      <c r="XO1140" s="110"/>
      <c r="XP1140" s="110"/>
      <c r="XQ1140" s="110"/>
      <c r="XR1140" s="110"/>
      <c r="XS1140" s="110"/>
      <c r="XT1140" s="110"/>
      <c r="XU1140" s="110"/>
      <c r="XV1140" s="110"/>
      <c r="XW1140" s="110"/>
      <c r="XX1140" s="110"/>
      <c r="XY1140" s="110"/>
      <c r="XZ1140" s="110"/>
      <c r="YA1140" s="110"/>
      <c r="YB1140" s="110"/>
      <c r="YC1140" s="110"/>
      <c r="YD1140" s="110"/>
      <c r="YE1140" s="110"/>
      <c r="YF1140" s="110"/>
      <c r="YG1140" s="110"/>
      <c r="YH1140" s="110"/>
      <c r="YI1140" s="110"/>
      <c r="YJ1140" s="110"/>
      <c r="YK1140" s="110"/>
      <c r="YL1140" s="110"/>
      <c r="YM1140" s="110"/>
      <c r="YN1140" s="110"/>
      <c r="YO1140" s="110"/>
      <c r="YP1140" s="110"/>
      <c r="YQ1140" s="110"/>
      <c r="YR1140" s="110"/>
      <c r="YS1140" s="110"/>
      <c r="YT1140" s="110"/>
      <c r="YU1140" s="110"/>
      <c r="YV1140" s="110"/>
      <c r="YW1140" s="110"/>
      <c r="YX1140" s="110"/>
      <c r="YY1140" s="110"/>
      <c r="YZ1140" s="110"/>
      <c r="ZA1140" s="110"/>
      <c r="ZB1140" s="110"/>
      <c r="ZC1140" s="110"/>
      <c r="ZD1140" s="110"/>
      <c r="ZE1140" s="110"/>
      <c r="ZF1140" s="110"/>
      <c r="ZG1140" s="110"/>
      <c r="ZH1140" s="110"/>
      <c r="ZI1140" s="110"/>
      <c r="ZJ1140" s="110"/>
      <c r="ZK1140" s="110"/>
      <c r="ZL1140" s="110"/>
      <c r="ZM1140" s="110"/>
      <c r="ZN1140" s="110"/>
      <c r="ZO1140" s="110"/>
      <c r="ZP1140" s="110"/>
      <c r="ZQ1140" s="110"/>
      <c r="ZR1140" s="110"/>
      <c r="ZS1140" s="110"/>
      <c r="ZT1140" s="110"/>
      <c r="ZU1140" s="110"/>
      <c r="ZV1140" s="110"/>
      <c r="ZW1140" s="110"/>
      <c r="ZX1140" s="110"/>
      <c r="ZY1140" s="110"/>
      <c r="ZZ1140" s="110"/>
      <c r="AAA1140" s="110"/>
      <c r="AAB1140" s="110"/>
      <c r="AAC1140" s="110"/>
      <c r="AAD1140" s="110"/>
      <c r="AAE1140" s="110"/>
      <c r="AAF1140" s="110"/>
      <c r="AAG1140" s="110"/>
      <c r="AAH1140" s="110"/>
      <c r="AAI1140" s="110"/>
      <c r="AAJ1140" s="110"/>
      <c r="AAK1140" s="110"/>
      <c r="AAL1140" s="110"/>
      <c r="AAM1140" s="110"/>
      <c r="AAN1140" s="110"/>
      <c r="AAO1140" s="110"/>
      <c r="AAP1140" s="110"/>
      <c r="AAQ1140" s="110"/>
      <c r="AAR1140" s="110"/>
      <c r="AAS1140" s="110"/>
      <c r="AAT1140" s="110"/>
      <c r="AAU1140" s="110"/>
      <c r="AAV1140" s="110"/>
      <c r="AAW1140" s="110"/>
      <c r="AAX1140" s="110"/>
      <c r="AAY1140" s="110"/>
      <c r="AAZ1140" s="110"/>
      <c r="ABA1140" s="110"/>
      <c r="ABB1140" s="110"/>
      <c r="ABC1140" s="110"/>
      <c r="ABD1140" s="110"/>
      <c r="ABE1140" s="110"/>
      <c r="ABF1140" s="110"/>
      <c r="ABG1140" s="110"/>
      <c r="ABH1140" s="110"/>
      <c r="ABI1140" s="110"/>
      <c r="ABJ1140" s="110"/>
      <c r="ABK1140" s="110"/>
      <c r="ABL1140" s="110"/>
      <c r="ABM1140" s="110"/>
      <c r="ABN1140" s="110"/>
      <c r="ABO1140" s="110"/>
      <c r="ABP1140" s="110"/>
      <c r="ABQ1140" s="110"/>
      <c r="ABR1140" s="110"/>
      <c r="ABS1140" s="110"/>
      <c r="ABT1140" s="110"/>
      <c r="ABU1140" s="110"/>
      <c r="ABV1140" s="110"/>
      <c r="ABW1140" s="110"/>
      <c r="ABX1140" s="110"/>
      <c r="ABY1140" s="110"/>
      <c r="ABZ1140" s="110"/>
      <c r="ACA1140" s="110"/>
      <c r="ACB1140" s="110"/>
      <c r="ACC1140" s="110"/>
      <c r="ACD1140" s="110"/>
      <c r="ACE1140" s="110"/>
      <c r="ACF1140" s="110"/>
      <c r="ACG1140" s="110"/>
      <c r="ACH1140" s="110"/>
      <c r="ACI1140" s="110"/>
      <c r="ACJ1140" s="110"/>
      <c r="ACK1140" s="110"/>
      <c r="ACL1140" s="110"/>
      <c r="ACM1140" s="110"/>
      <c r="ACN1140" s="110"/>
      <c r="ACO1140" s="110"/>
      <c r="ACP1140" s="110"/>
      <c r="ACQ1140" s="110"/>
      <c r="ACR1140" s="110"/>
      <c r="ACS1140" s="110"/>
      <c r="ACT1140" s="110"/>
      <c r="ACU1140" s="110"/>
      <c r="ACV1140" s="110"/>
      <c r="ACW1140" s="110"/>
      <c r="ACX1140" s="110"/>
      <c r="ACY1140" s="110"/>
      <c r="ACZ1140" s="110"/>
      <c r="ADA1140" s="110"/>
      <c r="ADB1140" s="110"/>
      <c r="ADC1140" s="110"/>
      <c r="ADD1140" s="110"/>
      <c r="ADE1140" s="110"/>
      <c r="ADF1140" s="110"/>
      <c r="ADG1140" s="110"/>
      <c r="ADH1140" s="110"/>
      <c r="ADI1140" s="110"/>
      <c r="ADJ1140" s="110"/>
      <c r="ADK1140" s="110"/>
      <c r="ADL1140" s="110"/>
      <c r="ADM1140" s="110"/>
      <c r="ADN1140" s="110"/>
      <c r="ADO1140" s="110"/>
      <c r="ADP1140" s="110"/>
      <c r="ADQ1140" s="110"/>
      <c r="ADR1140" s="110"/>
      <c r="ADS1140" s="110"/>
      <c r="ADT1140" s="110"/>
      <c r="ADU1140" s="110"/>
      <c r="ADV1140" s="110"/>
      <c r="ADW1140" s="110"/>
      <c r="ADX1140" s="110"/>
      <c r="ADY1140" s="110"/>
      <c r="ADZ1140" s="110"/>
      <c r="AEA1140" s="110"/>
      <c r="AEB1140" s="110"/>
      <c r="AEC1140" s="110"/>
      <c r="AED1140" s="110"/>
      <c r="AEE1140" s="110"/>
      <c r="AEF1140" s="110"/>
      <c r="AEG1140" s="110"/>
      <c r="AEH1140" s="110"/>
      <c r="AEI1140" s="110"/>
      <c r="AEJ1140" s="110"/>
      <c r="AEK1140" s="110"/>
      <c r="AEL1140" s="110"/>
      <c r="AEM1140" s="110"/>
      <c r="AEN1140" s="110"/>
      <c r="AEO1140" s="110"/>
      <c r="AEP1140" s="110"/>
      <c r="AEQ1140" s="110"/>
      <c r="AER1140" s="110"/>
      <c r="AES1140" s="110"/>
      <c r="AET1140" s="110"/>
      <c r="AEU1140" s="110"/>
      <c r="AEV1140" s="110"/>
      <c r="AEW1140" s="110"/>
      <c r="AEX1140" s="110"/>
      <c r="AEY1140" s="110"/>
      <c r="AEZ1140" s="110"/>
      <c r="AFA1140" s="110"/>
      <c r="AFB1140" s="110"/>
      <c r="AFC1140" s="110"/>
      <c r="AFD1140" s="110"/>
      <c r="AFE1140" s="110"/>
      <c r="AFF1140" s="110"/>
      <c r="AFG1140" s="110"/>
      <c r="AFH1140" s="110"/>
      <c r="AFI1140" s="110"/>
      <c r="AFJ1140" s="110"/>
      <c r="AFK1140" s="110"/>
      <c r="AFL1140" s="110"/>
      <c r="AFM1140" s="110"/>
      <c r="AFN1140" s="110"/>
      <c r="AFO1140" s="110"/>
      <c r="AFP1140" s="110"/>
      <c r="AFQ1140" s="110"/>
      <c r="AFR1140" s="110"/>
      <c r="AFS1140" s="110"/>
      <c r="AFT1140" s="110"/>
      <c r="AFU1140" s="110"/>
      <c r="AFV1140" s="110"/>
      <c r="AFW1140" s="110"/>
      <c r="AFX1140" s="110"/>
      <c r="AFY1140" s="110"/>
      <c r="AFZ1140" s="110"/>
      <c r="AGA1140" s="110"/>
      <c r="AGB1140" s="110"/>
      <c r="AGC1140" s="110"/>
      <c r="AGD1140" s="110"/>
      <c r="AGE1140" s="110"/>
      <c r="AGF1140" s="110"/>
      <c r="AGG1140" s="110"/>
      <c r="AGH1140" s="110"/>
      <c r="AGI1140" s="110"/>
      <c r="AGJ1140" s="110"/>
      <c r="AGK1140" s="110"/>
      <c r="AGL1140" s="110"/>
      <c r="AGM1140" s="110"/>
      <c r="AGN1140" s="110"/>
      <c r="AGO1140" s="110"/>
      <c r="AGP1140" s="110"/>
      <c r="AGQ1140" s="110"/>
      <c r="AGR1140" s="110"/>
      <c r="AGS1140" s="110"/>
      <c r="AGT1140" s="110"/>
      <c r="AGU1140" s="110"/>
      <c r="AGV1140" s="110"/>
      <c r="AGW1140" s="110"/>
      <c r="AGX1140" s="110"/>
      <c r="AGY1140" s="110"/>
      <c r="AGZ1140" s="110"/>
      <c r="AHA1140" s="110"/>
      <c r="AHB1140" s="110"/>
      <c r="AHC1140" s="110"/>
      <c r="AHD1140" s="110"/>
      <c r="AHE1140" s="110"/>
      <c r="AHF1140" s="110"/>
      <c r="AHG1140" s="110"/>
      <c r="AHH1140" s="110"/>
      <c r="AHI1140" s="110"/>
      <c r="AHJ1140" s="110"/>
      <c r="AHK1140" s="110"/>
      <c r="AHL1140" s="110"/>
      <c r="AHM1140" s="110"/>
      <c r="AHN1140" s="110"/>
      <c r="AHO1140" s="110"/>
      <c r="AHP1140" s="110"/>
      <c r="AHQ1140" s="110"/>
      <c r="AHR1140" s="110"/>
      <c r="AHS1140" s="110"/>
      <c r="AHT1140" s="110"/>
      <c r="AHU1140" s="110"/>
      <c r="AHV1140" s="110"/>
      <c r="AHW1140" s="110"/>
      <c r="AHX1140" s="110"/>
      <c r="AHY1140" s="110"/>
      <c r="AHZ1140" s="110"/>
      <c r="AIA1140" s="110"/>
      <c r="AIB1140" s="110"/>
      <c r="AIC1140" s="110"/>
      <c r="AID1140" s="110"/>
      <c r="AIE1140" s="110"/>
      <c r="AIF1140" s="110"/>
      <c r="AIG1140" s="110"/>
      <c r="AIH1140" s="110"/>
      <c r="AII1140" s="110"/>
      <c r="AIJ1140" s="110"/>
      <c r="AIK1140" s="110"/>
      <c r="AIL1140" s="110"/>
      <c r="AIM1140" s="110"/>
      <c r="AIN1140" s="110"/>
      <c r="AIO1140" s="110"/>
      <c r="AIP1140" s="110"/>
      <c r="AIQ1140" s="110"/>
      <c r="AIR1140" s="110"/>
      <c r="AIS1140" s="110"/>
      <c r="AIT1140" s="110"/>
      <c r="AIU1140" s="110"/>
      <c r="AIV1140" s="110"/>
      <c r="AIW1140" s="110"/>
      <c r="AIX1140" s="110"/>
      <c r="AIY1140" s="110"/>
      <c r="AIZ1140" s="110"/>
      <c r="AJA1140" s="110"/>
      <c r="AJB1140" s="110"/>
      <c r="AJC1140" s="110"/>
      <c r="AJD1140" s="110"/>
      <c r="AJE1140" s="110"/>
      <c r="AJF1140" s="110"/>
      <c r="AJG1140" s="110"/>
      <c r="AJH1140" s="110"/>
      <c r="AJI1140" s="110"/>
      <c r="AJJ1140" s="110"/>
      <c r="AJK1140" s="110"/>
      <c r="AJL1140" s="110"/>
      <c r="AJM1140" s="110"/>
      <c r="AJN1140" s="110"/>
      <c r="AJO1140" s="110"/>
      <c r="AJP1140" s="110"/>
      <c r="AJQ1140" s="110"/>
      <c r="AJR1140" s="110"/>
      <c r="AJS1140" s="110"/>
      <c r="AJT1140" s="110"/>
      <c r="AJU1140" s="110"/>
      <c r="AJV1140" s="110"/>
      <c r="AJW1140" s="110"/>
      <c r="AJX1140" s="110"/>
      <c r="AJY1140" s="110"/>
      <c r="AJZ1140" s="110"/>
      <c r="AKA1140" s="110"/>
      <c r="AKB1140" s="110"/>
      <c r="AKC1140" s="110"/>
      <c r="AKD1140" s="110"/>
      <c r="AKE1140" s="110"/>
      <c r="AKF1140" s="110"/>
      <c r="AKG1140" s="110"/>
      <c r="AKH1140" s="110"/>
      <c r="AKI1140" s="110"/>
      <c r="AKJ1140" s="110"/>
      <c r="AKK1140" s="110"/>
      <c r="AKL1140" s="110"/>
      <c r="AKM1140" s="110"/>
      <c r="AKN1140" s="110"/>
      <c r="AKO1140" s="110"/>
      <c r="AKP1140" s="110"/>
      <c r="AKQ1140" s="110"/>
      <c r="AKR1140" s="110"/>
      <c r="AKS1140" s="110"/>
      <c r="AKT1140" s="110"/>
      <c r="AKU1140" s="110"/>
      <c r="AKV1140" s="110"/>
      <c r="AKW1140" s="110"/>
      <c r="AKX1140" s="110"/>
      <c r="AKY1140" s="110"/>
      <c r="AKZ1140" s="110"/>
      <c r="ALA1140" s="110"/>
      <c r="ALB1140" s="110"/>
      <c r="ALC1140" s="110"/>
      <c r="ALD1140" s="110"/>
      <c r="ALE1140" s="110"/>
      <c r="ALF1140" s="110"/>
      <c r="ALG1140" s="110"/>
      <c r="ALH1140" s="110"/>
      <c r="ALI1140" s="110"/>
      <c r="ALJ1140" s="110"/>
      <c r="ALK1140" s="110"/>
      <c r="ALL1140" s="110"/>
      <c r="ALM1140" s="110"/>
      <c r="ALN1140" s="110"/>
      <c r="ALO1140" s="110"/>
      <c r="ALP1140" s="110"/>
      <c r="ALQ1140" s="110"/>
      <c r="ALR1140" s="110"/>
      <c r="ALS1140" s="110"/>
      <c r="ALT1140" s="110"/>
      <c r="ALU1140" s="110"/>
      <c r="ALV1140" s="110"/>
      <c r="ALW1140" s="110"/>
      <c r="ALX1140" s="110"/>
      <c r="ALY1140" s="110"/>
      <c r="ALZ1140" s="110"/>
      <c r="AMA1140" s="110"/>
      <c r="AMB1140" s="110"/>
      <c r="AMC1140" s="110"/>
      <c r="AMD1140" s="110"/>
      <c r="AME1140" s="110"/>
      <c r="AMF1140" s="110"/>
      <c r="AMG1140" s="110"/>
      <c r="AMH1140" s="110"/>
      <c r="AMI1140" s="110"/>
      <c r="AMJ1140" s="110"/>
      <c r="AMK1140" s="110"/>
      <c r="AML1140" s="110"/>
      <c r="AMM1140" s="110"/>
      <c r="AMN1140" s="110"/>
      <c r="AMO1140" s="110"/>
      <c r="AMP1140" s="110"/>
      <c r="AMQ1140" s="110"/>
      <c r="AMR1140" s="110"/>
      <c r="AMS1140" s="110"/>
      <c r="AMT1140" s="110"/>
      <c r="AMU1140" s="110"/>
      <c r="AMV1140" s="110"/>
      <c r="AMW1140" s="110"/>
      <c r="AMX1140" s="110"/>
      <c r="AMY1140" s="110"/>
      <c r="AMZ1140" s="110"/>
      <c r="ANA1140" s="110"/>
      <c r="ANB1140" s="110"/>
      <c r="ANC1140" s="110"/>
      <c r="AND1140" s="110"/>
      <c r="ANE1140" s="110"/>
      <c r="ANF1140" s="110"/>
      <c r="ANG1140" s="110"/>
      <c r="ANH1140" s="110"/>
      <c r="ANI1140" s="110"/>
      <c r="ANJ1140" s="110"/>
      <c r="ANK1140" s="110"/>
      <c r="ANL1140" s="110"/>
      <c r="ANM1140" s="110"/>
      <c r="ANN1140" s="110"/>
      <c r="ANO1140" s="110"/>
      <c r="ANP1140" s="110"/>
      <c r="ANQ1140" s="110"/>
      <c r="ANR1140" s="110"/>
      <c r="ANS1140" s="110"/>
      <c r="ANT1140" s="110"/>
      <c r="ANU1140" s="110"/>
      <c r="ANV1140" s="110"/>
      <c r="ANW1140" s="110"/>
      <c r="ANX1140" s="110"/>
      <c r="ANY1140" s="110"/>
      <c r="ANZ1140" s="110"/>
      <c r="AOA1140" s="110"/>
      <c r="AOB1140" s="110"/>
      <c r="AOC1140" s="110"/>
      <c r="AOD1140" s="110"/>
      <c r="AOE1140" s="110"/>
      <c r="AOF1140" s="110"/>
      <c r="AOG1140" s="110"/>
      <c r="AOH1140" s="110"/>
      <c r="AOI1140" s="110"/>
      <c r="AOJ1140" s="110"/>
      <c r="AOK1140" s="110"/>
      <c r="AOL1140" s="110"/>
      <c r="AOM1140" s="110"/>
      <c r="AON1140" s="110"/>
      <c r="AOO1140" s="110"/>
      <c r="AOP1140" s="110"/>
      <c r="AOQ1140" s="110"/>
      <c r="AOR1140" s="110"/>
      <c r="AOS1140" s="110"/>
      <c r="AOT1140" s="110"/>
      <c r="AOU1140" s="110"/>
      <c r="AOV1140" s="110"/>
      <c r="AOW1140" s="110"/>
      <c r="AOX1140" s="110"/>
      <c r="AOY1140" s="110"/>
      <c r="AOZ1140" s="110"/>
      <c r="APA1140" s="110"/>
      <c r="APB1140" s="110"/>
      <c r="APC1140" s="110"/>
      <c r="APD1140" s="110"/>
      <c r="APE1140" s="110"/>
      <c r="APF1140" s="110"/>
      <c r="APG1140" s="110"/>
      <c r="APH1140" s="110"/>
      <c r="API1140" s="110"/>
      <c r="APJ1140" s="110"/>
      <c r="APK1140" s="110"/>
      <c r="APL1140" s="110"/>
      <c r="APM1140" s="110"/>
      <c r="APN1140" s="110"/>
      <c r="APO1140" s="110"/>
      <c r="APP1140" s="110"/>
      <c r="APQ1140" s="110"/>
      <c r="APR1140" s="110"/>
      <c r="APS1140" s="110"/>
      <c r="APT1140" s="110"/>
      <c r="APU1140" s="110"/>
      <c r="APV1140" s="110"/>
      <c r="APW1140" s="110"/>
      <c r="APX1140" s="110"/>
      <c r="APY1140" s="110"/>
      <c r="APZ1140" s="110"/>
      <c r="AQA1140" s="110"/>
      <c r="AQB1140" s="110"/>
      <c r="AQC1140" s="110"/>
      <c r="AQD1140" s="110"/>
      <c r="AQE1140" s="110"/>
      <c r="AQF1140" s="110"/>
      <c r="AQG1140" s="110"/>
      <c r="AQH1140" s="110"/>
      <c r="AQI1140" s="110"/>
      <c r="AQJ1140" s="110"/>
      <c r="AQK1140" s="110"/>
      <c r="AQL1140" s="110"/>
      <c r="AQM1140" s="110"/>
      <c r="AQN1140" s="110"/>
      <c r="AQO1140" s="110"/>
      <c r="AQP1140" s="110"/>
      <c r="AQQ1140" s="110"/>
      <c r="AQR1140" s="110"/>
      <c r="AQS1140" s="110"/>
      <c r="AQT1140" s="110"/>
      <c r="AQU1140" s="110"/>
      <c r="AQV1140" s="110"/>
      <c r="AQW1140" s="110"/>
      <c r="AQX1140" s="110"/>
      <c r="AQY1140" s="110"/>
      <c r="AQZ1140" s="110"/>
      <c r="ARA1140" s="110"/>
      <c r="ARB1140" s="110"/>
      <c r="ARC1140" s="110"/>
      <c r="ARD1140" s="110"/>
      <c r="ARE1140" s="110"/>
      <c r="ARF1140" s="110"/>
      <c r="ARG1140" s="110"/>
      <c r="ARH1140" s="110"/>
      <c r="ARI1140" s="110"/>
      <c r="ARJ1140" s="110"/>
      <c r="ARK1140" s="110"/>
      <c r="ARL1140" s="110"/>
      <c r="ARM1140" s="110"/>
      <c r="ARN1140" s="110"/>
      <c r="ARO1140" s="110"/>
      <c r="ARP1140" s="110"/>
      <c r="ARQ1140" s="110"/>
      <c r="ARR1140" s="110"/>
      <c r="ARS1140" s="110"/>
      <c r="ART1140" s="110"/>
      <c r="ARU1140" s="110"/>
      <c r="ARV1140" s="110"/>
      <c r="ARW1140" s="110"/>
      <c r="ARX1140" s="110"/>
      <c r="ARY1140" s="110"/>
      <c r="ARZ1140" s="110"/>
      <c r="ASA1140" s="110"/>
      <c r="ASB1140" s="110"/>
      <c r="ASC1140" s="110"/>
      <c r="ASD1140" s="110"/>
      <c r="ASE1140" s="110"/>
      <c r="ASF1140" s="110"/>
      <c r="ASG1140" s="110"/>
      <c r="ASH1140" s="110"/>
      <c r="ASI1140" s="110"/>
      <c r="ASJ1140" s="110"/>
      <c r="ASK1140" s="110"/>
      <c r="ASL1140" s="110"/>
      <c r="ASM1140" s="110"/>
      <c r="ASN1140" s="110"/>
      <c r="ASO1140" s="110"/>
      <c r="ASP1140" s="110"/>
      <c r="ASQ1140" s="110"/>
      <c r="ASR1140" s="110"/>
      <c r="ASS1140" s="110"/>
      <c r="AST1140" s="110"/>
      <c r="ASU1140" s="110"/>
      <c r="ASV1140" s="110"/>
      <c r="ASW1140" s="110"/>
      <c r="ASX1140" s="110"/>
      <c r="ASY1140" s="110"/>
      <c r="ASZ1140" s="110"/>
      <c r="ATA1140" s="110"/>
      <c r="ATB1140" s="110"/>
      <c r="ATC1140" s="110"/>
      <c r="ATD1140" s="110"/>
      <c r="ATE1140" s="110"/>
      <c r="ATF1140" s="110"/>
      <c r="ATG1140" s="110"/>
      <c r="ATH1140" s="110"/>
      <c r="ATI1140" s="110"/>
      <c r="ATJ1140" s="110"/>
      <c r="ATK1140" s="110"/>
      <c r="ATL1140" s="110"/>
      <c r="ATM1140" s="110"/>
      <c r="ATN1140" s="110"/>
      <c r="ATO1140" s="110"/>
      <c r="ATP1140" s="110"/>
      <c r="ATQ1140" s="110"/>
      <c r="ATR1140" s="110"/>
      <c r="ATS1140" s="110"/>
      <c r="ATT1140" s="110"/>
      <c r="ATU1140" s="110"/>
      <c r="ATV1140" s="110"/>
      <c r="ATW1140" s="110"/>
      <c r="ATX1140" s="110"/>
      <c r="ATY1140" s="110"/>
      <c r="ATZ1140" s="110"/>
      <c r="AUA1140" s="110"/>
      <c r="AUB1140" s="110"/>
      <c r="AUC1140" s="110"/>
      <c r="AUD1140" s="110"/>
      <c r="AUE1140" s="110"/>
      <c r="AUF1140" s="110"/>
      <c r="AUG1140" s="110"/>
      <c r="AUH1140" s="110"/>
      <c r="AUI1140" s="110"/>
      <c r="AUJ1140" s="110"/>
      <c r="AUK1140" s="110"/>
      <c r="AUL1140" s="110"/>
      <c r="AUM1140" s="110"/>
      <c r="AUN1140" s="110"/>
      <c r="AUO1140" s="110"/>
      <c r="AUP1140" s="110"/>
      <c r="AUQ1140" s="110"/>
      <c r="AUR1140" s="110"/>
      <c r="AUS1140" s="110"/>
      <c r="AUT1140" s="110"/>
      <c r="AUU1140" s="110"/>
      <c r="AUV1140" s="110"/>
      <c r="AUW1140" s="110"/>
      <c r="AUX1140" s="110"/>
      <c r="AUY1140" s="110"/>
      <c r="AUZ1140" s="110"/>
      <c r="AVA1140" s="110"/>
      <c r="AVB1140" s="110"/>
      <c r="AVC1140" s="110"/>
      <c r="AVD1140" s="110"/>
      <c r="AVE1140" s="110"/>
      <c r="AVF1140" s="110"/>
      <c r="AVG1140" s="110"/>
      <c r="AVH1140" s="110"/>
      <c r="AVI1140" s="110"/>
      <c r="AVJ1140" s="110"/>
      <c r="AVK1140" s="110"/>
      <c r="AVL1140" s="110"/>
      <c r="AVM1140" s="110"/>
      <c r="AVN1140" s="110"/>
      <c r="AVO1140" s="110"/>
      <c r="AVP1140" s="110"/>
      <c r="AVQ1140" s="110"/>
      <c r="AVR1140" s="110"/>
      <c r="AVS1140" s="110"/>
      <c r="AVT1140" s="110"/>
      <c r="AVU1140" s="110"/>
      <c r="AVV1140" s="110"/>
      <c r="AVW1140" s="110"/>
      <c r="AVX1140" s="110"/>
      <c r="AVY1140" s="110"/>
      <c r="AVZ1140" s="110"/>
      <c r="AWA1140" s="110"/>
      <c r="AWB1140" s="110"/>
      <c r="AWC1140" s="110"/>
      <c r="AWD1140" s="110"/>
      <c r="AWE1140" s="110"/>
      <c r="AWF1140" s="110"/>
      <c r="AWG1140" s="110"/>
      <c r="AWH1140" s="110"/>
      <c r="AWI1140" s="110"/>
      <c r="AWJ1140" s="110"/>
      <c r="AWK1140" s="110"/>
      <c r="AWL1140" s="110"/>
      <c r="AWM1140" s="110"/>
      <c r="AWN1140" s="110"/>
      <c r="AWO1140" s="110"/>
      <c r="AWP1140" s="110"/>
      <c r="AWQ1140" s="110"/>
      <c r="AWR1140" s="110"/>
      <c r="AWS1140" s="110"/>
      <c r="AWT1140" s="110"/>
      <c r="AWU1140" s="110"/>
      <c r="AWV1140" s="110"/>
      <c r="AWW1140" s="110"/>
      <c r="AWX1140" s="110"/>
      <c r="AWY1140" s="110"/>
      <c r="AWZ1140" s="110"/>
      <c r="AXA1140" s="110"/>
      <c r="AXB1140" s="110"/>
      <c r="AXC1140" s="110"/>
      <c r="AXD1140" s="110"/>
      <c r="AXE1140" s="110"/>
      <c r="AXF1140" s="110"/>
      <c r="AXG1140" s="110"/>
      <c r="AXH1140" s="110"/>
      <c r="AXI1140" s="110"/>
      <c r="AXJ1140" s="110"/>
      <c r="AXK1140" s="110"/>
      <c r="AXL1140" s="110"/>
      <c r="AXM1140" s="110"/>
      <c r="AXN1140" s="110"/>
      <c r="AXO1140" s="110"/>
      <c r="AXP1140" s="110"/>
      <c r="AXQ1140" s="110"/>
      <c r="AXR1140" s="110"/>
      <c r="AXS1140" s="110"/>
      <c r="AXT1140" s="110"/>
      <c r="AXU1140" s="110"/>
      <c r="AXV1140" s="110"/>
      <c r="AXW1140" s="110"/>
      <c r="AXX1140" s="110"/>
      <c r="AXY1140" s="110"/>
      <c r="AXZ1140" s="110"/>
      <c r="AYA1140" s="110"/>
      <c r="AYB1140" s="110"/>
      <c r="AYC1140" s="110"/>
      <c r="AYD1140" s="110"/>
      <c r="AYE1140" s="110"/>
      <c r="AYF1140" s="110"/>
      <c r="AYG1140" s="110"/>
      <c r="AYH1140" s="110"/>
      <c r="AYI1140" s="110"/>
      <c r="AYJ1140" s="110"/>
      <c r="AYK1140" s="110"/>
      <c r="AYL1140" s="110"/>
      <c r="AYM1140" s="110"/>
      <c r="AYN1140" s="110"/>
      <c r="AYO1140" s="110"/>
      <c r="AYP1140" s="110"/>
      <c r="AYQ1140" s="110"/>
      <c r="AYR1140" s="110"/>
      <c r="AYS1140" s="110"/>
      <c r="AYT1140" s="110"/>
      <c r="AYU1140" s="110"/>
      <c r="AYV1140" s="110"/>
      <c r="AYW1140" s="110"/>
      <c r="AYX1140" s="110"/>
      <c r="AYY1140" s="110"/>
      <c r="AYZ1140" s="110"/>
      <c r="AZA1140" s="110"/>
      <c r="AZB1140" s="110"/>
      <c r="AZC1140" s="110"/>
      <c r="AZD1140" s="110"/>
      <c r="AZE1140" s="110"/>
      <c r="AZF1140" s="110"/>
      <c r="AZG1140" s="110"/>
      <c r="AZH1140" s="110"/>
      <c r="AZI1140" s="110"/>
      <c r="AZJ1140" s="110"/>
      <c r="AZK1140" s="110"/>
      <c r="AZL1140" s="110"/>
      <c r="AZM1140" s="110"/>
      <c r="AZN1140" s="110"/>
      <c r="AZO1140" s="110"/>
      <c r="AZP1140" s="110"/>
      <c r="AZQ1140" s="110"/>
      <c r="AZR1140" s="110"/>
      <c r="AZS1140" s="110"/>
      <c r="AZT1140" s="110"/>
      <c r="AZU1140" s="110"/>
      <c r="AZV1140" s="110"/>
      <c r="AZW1140" s="110"/>
      <c r="AZX1140" s="110"/>
      <c r="AZY1140" s="110"/>
      <c r="AZZ1140" s="110"/>
      <c r="BAA1140" s="110"/>
      <c r="BAB1140" s="110"/>
      <c r="BAC1140" s="110"/>
      <c r="BAD1140" s="110"/>
      <c r="BAE1140" s="110"/>
      <c r="BAF1140" s="110"/>
      <c r="BAG1140" s="110"/>
      <c r="BAH1140" s="110"/>
      <c r="BAI1140" s="110"/>
      <c r="BAJ1140" s="110"/>
      <c r="BAK1140" s="110"/>
      <c r="BAL1140" s="110"/>
      <c r="BAM1140" s="110"/>
      <c r="BAN1140" s="110"/>
      <c r="BAO1140" s="110"/>
      <c r="BAP1140" s="110"/>
      <c r="BAQ1140" s="110"/>
      <c r="BAR1140" s="110"/>
      <c r="BAS1140" s="110"/>
      <c r="BAT1140" s="110"/>
      <c r="BAU1140" s="110"/>
      <c r="BAV1140" s="110"/>
      <c r="BAW1140" s="110"/>
      <c r="BAX1140" s="110"/>
      <c r="BAY1140" s="110"/>
      <c r="BAZ1140" s="110"/>
      <c r="BBA1140" s="110"/>
      <c r="BBB1140" s="110"/>
      <c r="BBC1140" s="110"/>
      <c r="BBD1140" s="110"/>
      <c r="BBE1140" s="110"/>
      <c r="BBF1140" s="110"/>
      <c r="BBG1140" s="110"/>
      <c r="BBH1140" s="110"/>
      <c r="BBI1140" s="110"/>
      <c r="BBJ1140" s="110"/>
      <c r="BBK1140" s="110"/>
      <c r="BBL1140" s="110"/>
      <c r="BBM1140" s="110"/>
      <c r="BBN1140" s="110"/>
      <c r="BBO1140" s="110"/>
      <c r="BBP1140" s="110"/>
      <c r="BBQ1140" s="110"/>
      <c r="BBR1140" s="110"/>
      <c r="BBS1140" s="110"/>
      <c r="BBT1140" s="110"/>
      <c r="BBU1140" s="110"/>
      <c r="BBV1140" s="110"/>
      <c r="BBW1140" s="110"/>
      <c r="BBX1140" s="110"/>
      <c r="BBY1140" s="110"/>
      <c r="BBZ1140" s="110"/>
      <c r="BCA1140" s="110"/>
      <c r="BCB1140" s="110"/>
      <c r="BCC1140" s="110"/>
      <c r="BCD1140" s="110"/>
      <c r="BCE1140" s="110"/>
      <c r="BCF1140" s="110"/>
      <c r="BCG1140" s="110"/>
      <c r="BCH1140" s="110"/>
      <c r="BCI1140" s="110"/>
      <c r="BCJ1140" s="110"/>
      <c r="BCK1140" s="110"/>
      <c r="BCL1140" s="110"/>
      <c r="BCM1140" s="110"/>
      <c r="BCN1140" s="110"/>
      <c r="BCO1140" s="110"/>
      <c r="BCP1140" s="110"/>
      <c r="BCQ1140" s="110"/>
      <c r="BCR1140" s="110"/>
      <c r="BCS1140" s="110"/>
      <c r="BCT1140" s="110"/>
      <c r="BCU1140" s="110"/>
      <c r="BCV1140" s="110"/>
      <c r="BCW1140" s="110"/>
      <c r="BCX1140" s="110"/>
      <c r="BCY1140" s="110"/>
      <c r="BCZ1140" s="110"/>
      <c r="BDA1140" s="110"/>
      <c r="BDB1140" s="110"/>
      <c r="BDC1140" s="110"/>
      <c r="BDD1140" s="110"/>
      <c r="BDE1140" s="110"/>
      <c r="BDF1140" s="110"/>
      <c r="BDG1140" s="110"/>
      <c r="BDH1140" s="110"/>
      <c r="BDI1140" s="110"/>
      <c r="BDJ1140" s="110"/>
      <c r="BDK1140" s="110"/>
      <c r="BDL1140" s="110"/>
      <c r="BDM1140" s="110"/>
      <c r="BDN1140" s="110"/>
      <c r="BDO1140" s="110"/>
      <c r="BDP1140" s="110"/>
      <c r="BDQ1140" s="110"/>
      <c r="BDR1140" s="110"/>
      <c r="BDS1140" s="110"/>
      <c r="BDT1140" s="110"/>
      <c r="BDU1140" s="110"/>
      <c r="BDV1140" s="110"/>
      <c r="BDW1140" s="110"/>
      <c r="BDX1140" s="110"/>
      <c r="BDY1140" s="110"/>
      <c r="BDZ1140" s="110"/>
      <c r="BEA1140" s="110"/>
      <c r="BEB1140" s="110"/>
      <c r="BEC1140" s="110"/>
      <c r="BED1140" s="110"/>
      <c r="BEE1140" s="110"/>
      <c r="BEF1140" s="110"/>
      <c r="BEG1140" s="110"/>
      <c r="BEH1140" s="110"/>
      <c r="BEI1140" s="110"/>
      <c r="BEJ1140" s="110"/>
      <c r="BEK1140" s="110"/>
      <c r="BEL1140" s="110"/>
      <c r="BEM1140" s="110"/>
      <c r="BEN1140" s="110"/>
      <c r="BEO1140" s="110"/>
      <c r="BEP1140" s="110"/>
      <c r="BEQ1140" s="110"/>
      <c r="BER1140" s="110"/>
      <c r="BES1140" s="110"/>
      <c r="BET1140" s="110"/>
      <c r="BEU1140" s="110"/>
      <c r="BEV1140" s="110"/>
      <c r="BEW1140" s="110"/>
      <c r="BEX1140" s="110"/>
      <c r="BEY1140" s="110"/>
      <c r="BEZ1140" s="110"/>
      <c r="BFA1140" s="110"/>
      <c r="BFB1140" s="110"/>
      <c r="BFC1140" s="110"/>
      <c r="BFD1140" s="110"/>
      <c r="BFE1140" s="110"/>
      <c r="BFF1140" s="110"/>
      <c r="BFG1140" s="110"/>
      <c r="BFH1140" s="110"/>
      <c r="BFI1140" s="110"/>
      <c r="BFJ1140" s="110"/>
      <c r="BFK1140" s="110"/>
      <c r="BFL1140" s="110"/>
      <c r="BFM1140" s="110"/>
      <c r="BFN1140" s="110"/>
      <c r="BFO1140" s="110"/>
      <c r="BFP1140" s="110"/>
      <c r="BFQ1140" s="110"/>
      <c r="BFR1140" s="110"/>
      <c r="BFS1140" s="110"/>
      <c r="BFT1140" s="110"/>
      <c r="BFU1140" s="110"/>
      <c r="BFV1140" s="110"/>
      <c r="BFW1140" s="110"/>
      <c r="BFX1140" s="110"/>
      <c r="BFY1140" s="110"/>
      <c r="BFZ1140" s="110"/>
      <c r="BGA1140" s="110"/>
      <c r="BGB1140" s="110"/>
      <c r="BGC1140" s="110"/>
      <c r="BGD1140" s="110"/>
      <c r="BGE1140" s="110"/>
      <c r="BGF1140" s="110"/>
      <c r="BGG1140" s="110"/>
      <c r="BGH1140" s="110"/>
      <c r="BGI1140" s="110"/>
      <c r="BGJ1140" s="110"/>
      <c r="BGK1140" s="110"/>
      <c r="BGL1140" s="110"/>
      <c r="BGM1140" s="110"/>
      <c r="BGN1140" s="110"/>
      <c r="BGO1140" s="110"/>
      <c r="BGP1140" s="110"/>
      <c r="BGQ1140" s="110"/>
      <c r="BGR1140" s="110"/>
      <c r="BGS1140" s="110"/>
      <c r="BGT1140" s="110"/>
      <c r="BGU1140" s="110"/>
      <c r="BGV1140" s="110"/>
      <c r="BGW1140" s="110"/>
      <c r="BGX1140" s="110"/>
      <c r="BGY1140" s="110"/>
      <c r="BGZ1140" s="110"/>
      <c r="BHA1140" s="110"/>
      <c r="BHB1140" s="110"/>
      <c r="BHC1140" s="110"/>
      <c r="BHD1140" s="110"/>
      <c r="BHE1140" s="110"/>
      <c r="BHF1140" s="110"/>
      <c r="BHG1140" s="110"/>
      <c r="BHH1140" s="110"/>
      <c r="BHI1140" s="110"/>
      <c r="BHJ1140" s="110"/>
      <c r="BHK1140" s="110"/>
      <c r="BHL1140" s="110"/>
      <c r="BHM1140" s="110"/>
      <c r="BHN1140" s="110"/>
      <c r="BHO1140" s="110"/>
      <c r="BHP1140" s="110"/>
      <c r="BHQ1140" s="110"/>
      <c r="BHR1140" s="110"/>
      <c r="BHS1140" s="110"/>
      <c r="BHT1140" s="110"/>
      <c r="BHU1140" s="110"/>
      <c r="BHV1140" s="110"/>
      <c r="BHW1140" s="110"/>
      <c r="BHX1140" s="110"/>
      <c r="BHY1140" s="110"/>
      <c r="BHZ1140" s="110"/>
      <c r="BIA1140" s="110"/>
      <c r="BIB1140" s="110"/>
      <c r="BIC1140" s="110"/>
      <c r="BID1140" s="110"/>
      <c r="BIE1140" s="110"/>
      <c r="BIF1140" s="110"/>
      <c r="BIG1140" s="110"/>
      <c r="BIH1140" s="110"/>
      <c r="BII1140" s="110"/>
      <c r="BIJ1140" s="110"/>
      <c r="BIK1140" s="110"/>
      <c r="BIL1140" s="110"/>
      <c r="BIM1140" s="110"/>
      <c r="BIN1140" s="110"/>
      <c r="BIO1140" s="110"/>
      <c r="BIP1140" s="110"/>
      <c r="BIQ1140" s="110"/>
      <c r="BIR1140" s="110"/>
      <c r="BIS1140" s="110"/>
      <c r="BIT1140" s="110"/>
      <c r="BIU1140" s="110"/>
      <c r="BIV1140" s="110"/>
      <c r="BIW1140" s="110"/>
      <c r="BIX1140" s="110"/>
      <c r="BIY1140" s="110"/>
      <c r="BIZ1140" s="110"/>
      <c r="BJA1140" s="110"/>
      <c r="BJB1140" s="110"/>
      <c r="BJC1140" s="110"/>
      <c r="BJD1140" s="110"/>
      <c r="BJE1140" s="110"/>
      <c r="BJF1140" s="110"/>
      <c r="BJG1140" s="110"/>
      <c r="BJH1140" s="110"/>
      <c r="BJI1140" s="110"/>
      <c r="BJJ1140" s="110"/>
      <c r="BJK1140" s="110"/>
      <c r="BJL1140" s="110"/>
      <c r="BJM1140" s="110"/>
      <c r="BJN1140" s="110"/>
      <c r="BJO1140" s="110"/>
      <c r="BJP1140" s="110"/>
      <c r="BJQ1140" s="110"/>
      <c r="BJR1140" s="110"/>
      <c r="BJS1140" s="110"/>
      <c r="BJT1140" s="110"/>
      <c r="BJU1140" s="110"/>
      <c r="BJV1140" s="110"/>
      <c r="BJW1140" s="110"/>
      <c r="BJX1140" s="110"/>
      <c r="BJY1140" s="110"/>
      <c r="BJZ1140" s="110"/>
      <c r="BKA1140" s="110"/>
      <c r="BKB1140" s="110"/>
      <c r="BKC1140" s="110"/>
      <c r="BKD1140" s="110"/>
      <c r="BKE1140" s="110"/>
      <c r="BKF1140" s="110"/>
      <c r="BKG1140" s="110"/>
      <c r="BKH1140" s="110"/>
      <c r="BKI1140" s="110"/>
      <c r="BKJ1140" s="110"/>
      <c r="BKK1140" s="110"/>
      <c r="BKL1140" s="110"/>
      <c r="BKM1140" s="110"/>
      <c r="BKN1140" s="110"/>
      <c r="BKO1140" s="110"/>
      <c r="BKP1140" s="110"/>
      <c r="BKQ1140" s="110"/>
      <c r="BKR1140" s="110"/>
      <c r="BKS1140" s="110"/>
      <c r="BKT1140" s="110"/>
      <c r="BKU1140" s="110"/>
      <c r="BKV1140" s="110"/>
      <c r="BKW1140" s="110"/>
      <c r="BKX1140" s="110"/>
      <c r="BKY1140" s="110"/>
      <c r="BKZ1140" s="110"/>
      <c r="BLA1140" s="110"/>
      <c r="BLB1140" s="110"/>
      <c r="BLC1140" s="110"/>
      <c r="BLD1140" s="110"/>
      <c r="BLE1140" s="110"/>
      <c r="BLF1140" s="110"/>
      <c r="BLG1140" s="110"/>
      <c r="BLH1140" s="110"/>
      <c r="BLI1140" s="110"/>
      <c r="BLJ1140" s="110"/>
      <c r="BLK1140" s="110"/>
      <c r="BLL1140" s="110"/>
      <c r="BLM1140" s="110"/>
      <c r="BLN1140" s="110"/>
      <c r="BLO1140" s="110"/>
      <c r="BLP1140" s="110"/>
      <c r="BLQ1140" s="110"/>
      <c r="BLR1140" s="110"/>
      <c r="BLS1140" s="110"/>
      <c r="BLT1140" s="110"/>
      <c r="BLU1140" s="110"/>
      <c r="BLV1140" s="110"/>
      <c r="BLW1140" s="110"/>
      <c r="BLX1140" s="110"/>
      <c r="BLY1140" s="110"/>
      <c r="BLZ1140" s="110"/>
      <c r="BMA1140" s="110"/>
      <c r="BMB1140" s="110"/>
      <c r="BMC1140" s="110"/>
      <c r="BMD1140" s="110"/>
      <c r="BME1140" s="110"/>
      <c r="BMF1140" s="110"/>
      <c r="BMG1140" s="110"/>
      <c r="BMH1140" s="110"/>
      <c r="BMI1140" s="110"/>
      <c r="BMJ1140" s="110"/>
      <c r="BMK1140" s="110"/>
      <c r="BML1140" s="110"/>
      <c r="BMM1140" s="110"/>
      <c r="BMN1140" s="110"/>
      <c r="BMO1140" s="110"/>
      <c r="BMP1140" s="110"/>
      <c r="BMQ1140" s="110"/>
      <c r="BMR1140" s="110"/>
      <c r="BMS1140" s="110"/>
      <c r="BMT1140" s="110"/>
      <c r="BMU1140" s="110"/>
      <c r="BMV1140" s="110"/>
      <c r="BMW1140" s="110"/>
      <c r="BMX1140" s="110"/>
      <c r="BMY1140" s="110"/>
      <c r="BMZ1140" s="110"/>
      <c r="BNA1140" s="110"/>
      <c r="BNB1140" s="110"/>
      <c r="BNC1140" s="110"/>
      <c r="BND1140" s="110"/>
      <c r="BNE1140" s="110"/>
      <c r="BNF1140" s="110"/>
      <c r="BNG1140" s="110"/>
      <c r="BNH1140" s="110"/>
      <c r="BNI1140" s="110"/>
      <c r="BNJ1140" s="110"/>
      <c r="BNK1140" s="110"/>
      <c r="BNL1140" s="110"/>
      <c r="BNM1140" s="110"/>
      <c r="BNN1140" s="110"/>
      <c r="BNO1140" s="110"/>
      <c r="BNP1140" s="110"/>
      <c r="BNQ1140" s="110"/>
      <c r="BNR1140" s="110"/>
      <c r="BNS1140" s="110"/>
      <c r="BNT1140" s="110"/>
      <c r="BNU1140" s="110"/>
      <c r="BNV1140" s="110"/>
      <c r="BNW1140" s="110"/>
      <c r="BNX1140" s="110"/>
      <c r="BNY1140" s="110"/>
      <c r="BNZ1140" s="110"/>
      <c r="BOA1140" s="110"/>
      <c r="BOB1140" s="110"/>
      <c r="BOC1140" s="110"/>
      <c r="BOD1140" s="110"/>
      <c r="BOE1140" s="110"/>
      <c r="BOF1140" s="110"/>
      <c r="BOG1140" s="110"/>
      <c r="BOH1140" s="110"/>
      <c r="BOI1140" s="110"/>
      <c r="BOJ1140" s="110"/>
      <c r="BOK1140" s="110"/>
      <c r="BOL1140" s="110"/>
      <c r="BOM1140" s="110"/>
      <c r="BON1140" s="110"/>
      <c r="BOO1140" s="110"/>
      <c r="BOP1140" s="110"/>
      <c r="BOQ1140" s="110"/>
      <c r="BOR1140" s="110"/>
      <c r="BOS1140" s="110"/>
      <c r="BOT1140" s="110"/>
      <c r="BOU1140" s="110"/>
      <c r="BOV1140" s="110"/>
      <c r="BOW1140" s="110"/>
      <c r="BOX1140" s="110"/>
      <c r="BOY1140" s="110"/>
      <c r="BOZ1140" s="110"/>
      <c r="BPA1140" s="110"/>
      <c r="BPB1140" s="110"/>
      <c r="BPC1140" s="110"/>
      <c r="BPD1140" s="110"/>
      <c r="BPE1140" s="110"/>
      <c r="BPF1140" s="110"/>
      <c r="BPG1140" s="110"/>
      <c r="BPH1140" s="110"/>
      <c r="BPI1140" s="110"/>
      <c r="BPJ1140" s="110"/>
      <c r="BPK1140" s="110"/>
      <c r="BPL1140" s="110"/>
      <c r="BPM1140" s="110"/>
      <c r="BPN1140" s="110"/>
      <c r="BPO1140" s="110"/>
      <c r="BPP1140" s="110"/>
      <c r="BPQ1140" s="110"/>
      <c r="BPR1140" s="110"/>
      <c r="BPS1140" s="110"/>
      <c r="BPT1140" s="110"/>
      <c r="BPU1140" s="110"/>
      <c r="BPV1140" s="110"/>
      <c r="BPW1140" s="110"/>
      <c r="BPX1140" s="110"/>
      <c r="BPY1140" s="110"/>
      <c r="BPZ1140" s="110"/>
      <c r="BQA1140" s="110"/>
      <c r="BQB1140" s="110"/>
      <c r="BQC1140" s="110"/>
      <c r="BQD1140" s="110"/>
      <c r="BQE1140" s="110"/>
      <c r="BQF1140" s="110"/>
      <c r="BQG1140" s="110"/>
      <c r="BQH1140" s="110"/>
      <c r="BQI1140" s="110"/>
      <c r="BQJ1140" s="110"/>
      <c r="BQK1140" s="110"/>
      <c r="BQL1140" s="110"/>
      <c r="BQM1140" s="110"/>
      <c r="BQN1140" s="110"/>
      <c r="BQO1140" s="110"/>
      <c r="BQP1140" s="110"/>
      <c r="BQQ1140" s="110"/>
      <c r="BQR1140" s="110"/>
      <c r="BQS1140" s="110"/>
      <c r="BQT1140" s="110"/>
      <c r="BQU1140" s="110"/>
      <c r="BQV1140" s="110"/>
      <c r="BQW1140" s="110"/>
      <c r="BQX1140" s="110"/>
      <c r="BQY1140" s="110"/>
      <c r="BQZ1140" s="110"/>
      <c r="BRA1140" s="110"/>
      <c r="BRB1140" s="110"/>
      <c r="BRC1140" s="110"/>
      <c r="BRD1140" s="110"/>
      <c r="BRE1140" s="110"/>
      <c r="BRF1140" s="110"/>
      <c r="BRG1140" s="110"/>
      <c r="BRH1140" s="110"/>
      <c r="BRI1140" s="110"/>
      <c r="BRJ1140" s="110"/>
      <c r="BRK1140" s="110"/>
      <c r="BRL1140" s="110"/>
      <c r="BRM1140" s="110"/>
      <c r="BRN1140" s="110"/>
      <c r="BRO1140" s="110"/>
      <c r="BRP1140" s="110"/>
      <c r="BRQ1140" s="110"/>
      <c r="BRR1140" s="110"/>
      <c r="BRS1140" s="110"/>
      <c r="BRT1140" s="110"/>
      <c r="BRU1140" s="110"/>
      <c r="BRV1140" s="110"/>
      <c r="BRW1140" s="110"/>
      <c r="BRX1140" s="110"/>
      <c r="BRY1140" s="110"/>
      <c r="BRZ1140" s="110"/>
      <c r="BSA1140" s="110"/>
      <c r="BSB1140" s="110"/>
      <c r="BSC1140" s="110"/>
      <c r="BSD1140" s="110"/>
      <c r="BSE1140" s="110"/>
      <c r="BSF1140" s="110"/>
      <c r="BSG1140" s="110"/>
      <c r="BSH1140" s="110"/>
      <c r="BSI1140" s="110"/>
      <c r="BSJ1140" s="110"/>
      <c r="BSK1140" s="110"/>
      <c r="BSL1140" s="110"/>
      <c r="BSM1140" s="110"/>
      <c r="BSN1140" s="110"/>
      <c r="BSO1140" s="110"/>
      <c r="BSP1140" s="110"/>
      <c r="BSQ1140" s="110"/>
      <c r="BSR1140" s="110"/>
      <c r="BSS1140" s="110"/>
      <c r="BST1140" s="110"/>
      <c r="BSU1140" s="110"/>
      <c r="BSV1140" s="110"/>
      <c r="BSW1140" s="110"/>
      <c r="BSX1140" s="110"/>
      <c r="BSY1140" s="110"/>
      <c r="BSZ1140" s="110"/>
      <c r="BTA1140" s="110"/>
      <c r="BTB1140" s="110"/>
      <c r="BTC1140" s="110"/>
      <c r="BTD1140" s="110"/>
      <c r="BTE1140" s="110"/>
      <c r="BTF1140" s="110"/>
      <c r="BTG1140" s="110"/>
      <c r="BTH1140" s="110"/>
      <c r="BTI1140" s="110"/>
      <c r="BTJ1140" s="110"/>
      <c r="BTK1140" s="110"/>
      <c r="BTL1140" s="110"/>
      <c r="BTM1140" s="110"/>
      <c r="BTN1140" s="110"/>
      <c r="BTO1140" s="110"/>
      <c r="BTP1140" s="110"/>
      <c r="BTQ1140" s="110"/>
      <c r="BTR1140" s="110"/>
      <c r="BTS1140" s="110"/>
      <c r="BTT1140" s="110"/>
      <c r="BTU1140" s="110"/>
      <c r="BTV1140" s="110"/>
      <c r="BTW1140" s="110"/>
      <c r="BTX1140" s="110"/>
      <c r="BTY1140" s="110"/>
      <c r="BTZ1140" s="110"/>
      <c r="BUA1140" s="110"/>
      <c r="BUB1140" s="110"/>
      <c r="BUC1140" s="110"/>
      <c r="BUD1140" s="110"/>
      <c r="BUE1140" s="110"/>
      <c r="BUF1140" s="110"/>
      <c r="BUG1140" s="110"/>
      <c r="BUH1140" s="110"/>
      <c r="BUI1140" s="110"/>
      <c r="BUJ1140" s="110"/>
      <c r="BUK1140" s="110"/>
      <c r="BUL1140" s="110"/>
      <c r="BUM1140" s="110"/>
      <c r="BUN1140" s="110"/>
      <c r="BUO1140" s="110"/>
      <c r="BUP1140" s="110"/>
      <c r="BUQ1140" s="110"/>
      <c r="BUR1140" s="110"/>
      <c r="BUS1140" s="110"/>
      <c r="BUT1140" s="110"/>
      <c r="BUU1140" s="110"/>
      <c r="BUV1140" s="110"/>
      <c r="BUW1140" s="110"/>
      <c r="BUX1140" s="110"/>
      <c r="BUY1140" s="110"/>
      <c r="BUZ1140" s="110"/>
      <c r="BVA1140" s="110"/>
      <c r="BVB1140" s="110"/>
      <c r="BVC1140" s="110"/>
      <c r="BVD1140" s="110"/>
      <c r="BVE1140" s="110"/>
      <c r="BVF1140" s="110"/>
      <c r="BVG1140" s="110"/>
      <c r="BVH1140" s="110"/>
      <c r="BVI1140" s="110"/>
      <c r="BVJ1140" s="110"/>
      <c r="BVK1140" s="110"/>
      <c r="BVL1140" s="110"/>
      <c r="BVM1140" s="110"/>
      <c r="BVN1140" s="110"/>
      <c r="BVO1140" s="110"/>
      <c r="BVP1140" s="110"/>
      <c r="BVQ1140" s="110"/>
      <c r="BVR1140" s="110"/>
      <c r="BVS1140" s="110"/>
      <c r="BVT1140" s="110"/>
      <c r="BVU1140" s="110"/>
      <c r="BVV1140" s="110"/>
      <c r="BVW1140" s="110"/>
      <c r="BVX1140" s="110"/>
      <c r="BVY1140" s="110"/>
      <c r="BVZ1140" s="110"/>
      <c r="BWA1140" s="110"/>
      <c r="BWB1140" s="110"/>
      <c r="BWC1140" s="110"/>
      <c r="BWD1140" s="110"/>
      <c r="BWE1140" s="110"/>
      <c r="BWF1140" s="110"/>
      <c r="BWG1140" s="110"/>
      <c r="BWH1140" s="110"/>
      <c r="BWI1140" s="110"/>
      <c r="BWJ1140" s="110"/>
      <c r="BWK1140" s="110"/>
      <c r="BWL1140" s="110"/>
      <c r="BWM1140" s="110"/>
      <c r="BWN1140" s="110"/>
      <c r="BWO1140" s="110"/>
      <c r="BWP1140" s="110"/>
      <c r="BWQ1140" s="110"/>
      <c r="BWR1140" s="110"/>
      <c r="BWS1140" s="110"/>
      <c r="BWT1140" s="110"/>
      <c r="BWU1140" s="110"/>
      <c r="BWV1140" s="110"/>
      <c r="BWW1140" s="110"/>
      <c r="BWX1140" s="110"/>
      <c r="BWY1140" s="110"/>
      <c r="BWZ1140" s="110"/>
      <c r="BXA1140" s="110"/>
      <c r="BXB1140" s="110"/>
      <c r="BXC1140" s="110"/>
      <c r="BXD1140" s="110"/>
      <c r="BXE1140" s="110"/>
      <c r="BXF1140" s="110"/>
      <c r="BXG1140" s="110"/>
      <c r="BXH1140" s="110"/>
      <c r="BXI1140" s="110"/>
      <c r="BXJ1140" s="110"/>
      <c r="BXK1140" s="110"/>
      <c r="BXL1140" s="110"/>
      <c r="BXM1140" s="110"/>
      <c r="BXN1140" s="110"/>
      <c r="BXO1140" s="110"/>
      <c r="BXP1140" s="110"/>
      <c r="BXQ1140" s="110"/>
      <c r="BXR1140" s="110"/>
      <c r="BXS1140" s="110"/>
      <c r="BXT1140" s="110"/>
      <c r="BXU1140" s="110"/>
      <c r="BXV1140" s="110"/>
      <c r="BXW1140" s="110"/>
      <c r="BXX1140" s="110"/>
      <c r="BXY1140" s="110"/>
      <c r="BXZ1140" s="110"/>
      <c r="BYA1140" s="110"/>
      <c r="BYB1140" s="110"/>
      <c r="BYC1140" s="110"/>
      <c r="BYD1140" s="110"/>
      <c r="BYE1140" s="110"/>
      <c r="BYF1140" s="110"/>
      <c r="BYG1140" s="110"/>
      <c r="BYH1140" s="110"/>
      <c r="BYI1140" s="110"/>
      <c r="BYJ1140" s="110"/>
      <c r="BYK1140" s="110"/>
      <c r="BYL1140" s="110"/>
      <c r="BYM1140" s="110"/>
      <c r="BYN1140" s="110"/>
      <c r="BYO1140" s="110"/>
      <c r="BYP1140" s="110"/>
      <c r="BYQ1140" s="110"/>
      <c r="BYR1140" s="110"/>
      <c r="BYS1140" s="110"/>
      <c r="BYT1140" s="110"/>
      <c r="BYU1140" s="110"/>
      <c r="BYV1140" s="110"/>
      <c r="BYW1140" s="110"/>
      <c r="BYX1140" s="110"/>
      <c r="BYY1140" s="110"/>
      <c r="BYZ1140" s="110"/>
      <c r="BZA1140" s="110"/>
      <c r="BZB1140" s="110"/>
      <c r="BZC1140" s="110"/>
      <c r="BZD1140" s="110"/>
      <c r="BZE1140" s="110"/>
      <c r="BZF1140" s="110"/>
      <c r="BZG1140" s="110"/>
      <c r="BZH1140" s="110"/>
      <c r="BZI1140" s="110"/>
      <c r="BZJ1140" s="110"/>
      <c r="BZK1140" s="110"/>
      <c r="BZL1140" s="110"/>
      <c r="BZM1140" s="110"/>
      <c r="BZN1140" s="110"/>
      <c r="BZO1140" s="110"/>
      <c r="BZP1140" s="110"/>
      <c r="BZQ1140" s="110"/>
      <c r="BZR1140" s="110"/>
      <c r="BZS1140" s="110"/>
      <c r="BZT1140" s="110"/>
      <c r="BZU1140" s="110"/>
      <c r="BZV1140" s="110"/>
      <c r="BZW1140" s="110"/>
      <c r="BZX1140" s="110"/>
      <c r="BZY1140" s="110"/>
      <c r="BZZ1140" s="110"/>
      <c r="CAA1140" s="110"/>
      <c r="CAB1140" s="110"/>
      <c r="CAC1140" s="110"/>
      <c r="CAD1140" s="110"/>
      <c r="CAE1140" s="110"/>
      <c r="CAF1140" s="110"/>
      <c r="CAG1140" s="110"/>
      <c r="CAH1140" s="110"/>
      <c r="CAI1140" s="110"/>
      <c r="CAJ1140" s="110"/>
      <c r="CAK1140" s="110"/>
      <c r="CAL1140" s="110"/>
      <c r="CAM1140" s="110"/>
      <c r="CAN1140" s="110"/>
      <c r="CAO1140" s="110"/>
      <c r="CAP1140" s="110"/>
      <c r="CAQ1140" s="110"/>
      <c r="CAR1140" s="110"/>
      <c r="CAS1140" s="110"/>
      <c r="CAT1140" s="110"/>
      <c r="CAU1140" s="110"/>
      <c r="CAV1140" s="110"/>
      <c r="CAW1140" s="110"/>
      <c r="CAX1140" s="110"/>
      <c r="CAY1140" s="110"/>
      <c r="CAZ1140" s="110"/>
      <c r="CBA1140" s="110"/>
      <c r="CBB1140" s="110"/>
      <c r="CBC1140" s="110"/>
      <c r="CBD1140" s="110"/>
      <c r="CBE1140" s="110"/>
      <c r="CBF1140" s="110"/>
      <c r="CBG1140" s="110"/>
      <c r="CBH1140" s="110"/>
      <c r="CBI1140" s="110"/>
      <c r="CBJ1140" s="110"/>
      <c r="CBK1140" s="110"/>
      <c r="CBL1140" s="110"/>
      <c r="CBM1140" s="110"/>
      <c r="CBN1140" s="110"/>
      <c r="CBO1140" s="110"/>
      <c r="CBP1140" s="110"/>
      <c r="CBQ1140" s="110"/>
      <c r="CBR1140" s="110"/>
      <c r="CBS1140" s="110"/>
      <c r="CBT1140" s="110"/>
      <c r="CBU1140" s="110"/>
      <c r="CBV1140" s="110"/>
      <c r="CBW1140" s="110"/>
      <c r="CBX1140" s="110"/>
      <c r="CBY1140" s="110"/>
      <c r="CBZ1140" s="110"/>
      <c r="CCA1140" s="110"/>
      <c r="CCB1140" s="110"/>
      <c r="CCC1140" s="110"/>
      <c r="CCD1140" s="110"/>
      <c r="CCE1140" s="110"/>
      <c r="CCF1140" s="110"/>
      <c r="CCG1140" s="110"/>
      <c r="CCH1140" s="110"/>
      <c r="CCI1140" s="110"/>
      <c r="CCJ1140" s="110"/>
      <c r="CCK1140" s="110"/>
      <c r="CCL1140" s="110"/>
      <c r="CCM1140" s="110"/>
      <c r="CCN1140" s="110"/>
      <c r="CCO1140" s="110"/>
      <c r="CCP1140" s="110"/>
      <c r="CCQ1140" s="110"/>
      <c r="CCR1140" s="110"/>
      <c r="CCS1140" s="110"/>
      <c r="CCT1140" s="110"/>
      <c r="CCU1140" s="110"/>
      <c r="CCV1140" s="110"/>
      <c r="CCW1140" s="110"/>
      <c r="CCX1140" s="110"/>
      <c r="CCY1140" s="110"/>
      <c r="CCZ1140" s="110"/>
      <c r="CDA1140" s="110"/>
      <c r="CDB1140" s="110"/>
      <c r="CDC1140" s="110"/>
      <c r="CDD1140" s="110"/>
      <c r="CDE1140" s="110"/>
      <c r="CDF1140" s="110"/>
      <c r="CDG1140" s="110"/>
      <c r="CDH1140" s="110"/>
      <c r="CDI1140" s="110"/>
      <c r="CDJ1140" s="110"/>
      <c r="CDK1140" s="110"/>
      <c r="CDL1140" s="110"/>
      <c r="CDM1140" s="110"/>
      <c r="CDN1140" s="110"/>
      <c r="CDO1140" s="110"/>
      <c r="CDP1140" s="110"/>
      <c r="CDQ1140" s="110"/>
      <c r="CDR1140" s="110"/>
      <c r="CDS1140" s="110"/>
      <c r="CDT1140" s="110"/>
      <c r="CDU1140" s="110"/>
      <c r="CDV1140" s="110"/>
      <c r="CDW1140" s="110"/>
      <c r="CDX1140" s="110"/>
      <c r="CDY1140" s="110"/>
      <c r="CDZ1140" s="110"/>
      <c r="CEA1140" s="110"/>
      <c r="CEB1140" s="110"/>
      <c r="CEC1140" s="110"/>
      <c r="CED1140" s="110"/>
      <c r="CEE1140" s="110"/>
      <c r="CEF1140" s="110"/>
      <c r="CEG1140" s="110"/>
      <c r="CEH1140" s="110"/>
      <c r="CEI1140" s="110"/>
      <c r="CEJ1140" s="110"/>
      <c r="CEK1140" s="110"/>
      <c r="CEL1140" s="110"/>
      <c r="CEM1140" s="110"/>
      <c r="CEN1140" s="110"/>
      <c r="CEO1140" s="110"/>
      <c r="CEP1140" s="110"/>
      <c r="CEQ1140" s="110"/>
      <c r="CER1140" s="110"/>
      <c r="CES1140" s="110"/>
      <c r="CET1140" s="110"/>
      <c r="CEU1140" s="110"/>
      <c r="CEV1140" s="110"/>
      <c r="CEW1140" s="110"/>
      <c r="CEX1140" s="110"/>
      <c r="CEY1140" s="110"/>
      <c r="CEZ1140" s="110"/>
      <c r="CFA1140" s="110"/>
      <c r="CFB1140" s="110"/>
      <c r="CFC1140" s="110"/>
      <c r="CFD1140" s="110"/>
      <c r="CFE1140" s="110"/>
      <c r="CFF1140" s="110"/>
      <c r="CFG1140" s="110"/>
      <c r="CFH1140" s="110"/>
      <c r="CFI1140" s="110"/>
      <c r="CFJ1140" s="110"/>
      <c r="CFK1140" s="110"/>
      <c r="CFL1140" s="110"/>
      <c r="CFM1140" s="110"/>
      <c r="CFN1140" s="110"/>
      <c r="CFO1140" s="110"/>
      <c r="CFP1140" s="110"/>
      <c r="CFQ1140" s="110"/>
      <c r="CFR1140" s="110"/>
      <c r="CFS1140" s="110"/>
      <c r="CFT1140" s="110"/>
      <c r="CFU1140" s="110"/>
      <c r="CFV1140" s="110"/>
      <c r="CFW1140" s="110"/>
      <c r="CFX1140" s="110"/>
      <c r="CFY1140" s="110"/>
      <c r="CFZ1140" s="110"/>
      <c r="CGA1140" s="110"/>
      <c r="CGB1140" s="110"/>
      <c r="CGC1140" s="110"/>
      <c r="CGD1140" s="110"/>
      <c r="CGE1140" s="110"/>
      <c r="CGF1140" s="110"/>
      <c r="CGG1140" s="110"/>
      <c r="CGH1140" s="110"/>
      <c r="CGI1140" s="110"/>
      <c r="CGJ1140" s="110"/>
      <c r="CGK1140" s="110"/>
      <c r="CGL1140" s="110"/>
      <c r="CGM1140" s="110"/>
      <c r="CGN1140" s="110"/>
      <c r="CGO1140" s="110"/>
      <c r="CGP1140" s="110"/>
      <c r="CGQ1140" s="110"/>
      <c r="CGR1140" s="110"/>
      <c r="CGS1140" s="110"/>
      <c r="CGT1140" s="110"/>
      <c r="CGU1140" s="110"/>
      <c r="CGV1140" s="110"/>
      <c r="CGW1140" s="110"/>
      <c r="CGX1140" s="110"/>
      <c r="CGY1140" s="110"/>
      <c r="CGZ1140" s="110"/>
      <c r="CHA1140" s="110"/>
      <c r="CHB1140" s="110"/>
      <c r="CHC1140" s="110"/>
      <c r="CHD1140" s="110"/>
      <c r="CHE1140" s="110"/>
      <c r="CHF1140" s="110"/>
      <c r="CHG1140" s="110"/>
      <c r="CHH1140" s="110"/>
      <c r="CHI1140" s="110"/>
      <c r="CHJ1140" s="110"/>
      <c r="CHK1140" s="110"/>
      <c r="CHL1140" s="110"/>
      <c r="CHM1140" s="110"/>
      <c r="CHN1140" s="110"/>
      <c r="CHO1140" s="110"/>
      <c r="CHP1140" s="110"/>
      <c r="CHQ1140" s="110"/>
      <c r="CHR1140" s="110"/>
      <c r="CHS1140" s="110"/>
      <c r="CHT1140" s="110"/>
      <c r="CHU1140" s="110"/>
      <c r="CHV1140" s="110"/>
      <c r="CHW1140" s="110"/>
      <c r="CHX1140" s="110"/>
      <c r="CHY1140" s="110"/>
      <c r="CHZ1140" s="110"/>
      <c r="CIA1140" s="110"/>
      <c r="CIB1140" s="110"/>
      <c r="CIC1140" s="110"/>
      <c r="CID1140" s="110"/>
      <c r="CIE1140" s="110"/>
      <c r="CIF1140" s="110"/>
      <c r="CIG1140" s="110"/>
      <c r="CIH1140" s="110"/>
      <c r="CII1140" s="110"/>
      <c r="CIJ1140" s="110"/>
      <c r="CIK1140" s="110"/>
      <c r="CIL1140" s="110"/>
      <c r="CIM1140" s="110"/>
      <c r="CIN1140" s="110"/>
      <c r="CIO1140" s="110"/>
      <c r="CIP1140" s="110"/>
      <c r="CIQ1140" s="110"/>
      <c r="CIR1140" s="110"/>
      <c r="CIS1140" s="110"/>
      <c r="CIT1140" s="110"/>
      <c r="CIU1140" s="110"/>
      <c r="CIV1140" s="110"/>
      <c r="CIW1140" s="110"/>
      <c r="CIX1140" s="110"/>
      <c r="CIY1140" s="110"/>
      <c r="CIZ1140" s="110"/>
      <c r="CJA1140" s="110"/>
      <c r="CJB1140" s="110"/>
      <c r="CJC1140" s="110"/>
      <c r="CJD1140" s="110"/>
      <c r="CJE1140" s="110"/>
      <c r="CJF1140" s="110"/>
      <c r="CJG1140" s="110"/>
      <c r="CJH1140" s="110"/>
      <c r="CJI1140" s="110"/>
      <c r="CJJ1140" s="110"/>
      <c r="CJK1140" s="110"/>
      <c r="CJL1140" s="110"/>
      <c r="CJM1140" s="110"/>
      <c r="CJN1140" s="110"/>
      <c r="CJO1140" s="110"/>
      <c r="CJP1140" s="110"/>
      <c r="CJQ1140" s="110"/>
      <c r="CJR1140" s="110"/>
      <c r="CJS1140" s="110"/>
      <c r="CJT1140" s="110"/>
      <c r="CJU1140" s="110"/>
      <c r="CJV1140" s="110"/>
      <c r="CJW1140" s="110"/>
      <c r="CJX1140" s="110"/>
      <c r="CJY1140" s="110"/>
      <c r="CJZ1140" s="110"/>
      <c r="CKA1140" s="110"/>
      <c r="CKB1140" s="110"/>
      <c r="CKC1140" s="110"/>
      <c r="CKD1140" s="110"/>
      <c r="CKE1140" s="110"/>
      <c r="CKF1140" s="110"/>
      <c r="CKG1140" s="110"/>
      <c r="CKH1140" s="110"/>
      <c r="CKI1140" s="110"/>
      <c r="CKJ1140" s="110"/>
      <c r="CKK1140" s="110"/>
      <c r="CKL1140" s="110"/>
      <c r="CKM1140" s="110"/>
      <c r="CKN1140" s="110"/>
      <c r="CKO1140" s="110"/>
      <c r="CKP1140" s="110"/>
      <c r="CKQ1140" s="110"/>
      <c r="CKR1140" s="110"/>
      <c r="CKS1140" s="110"/>
      <c r="CKT1140" s="110"/>
      <c r="CKU1140" s="110"/>
      <c r="CKV1140" s="110"/>
      <c r="CKW1140" s="110"/>
      <c r="CKX1140" s="110"/>
      <c r="CKY1140" s="110"/>
      <c r="CKZ1140" s="110"/>
      <c r="CLA1140" s="110"/>
      <c r="CLB1140" s="110"/>
      <c r="CLC1140" s="110"/>
      <c r="CLD1140" s="110"/>
      <c r="CLE1140" s="110"/>
      <c r="CLF1140" s="110"/>
      <c r="CLG1140" s="110"/>
      <c r="CLH1140" s="110"/>
      <c r="CLI1140" s="110"/>
      <c r="CLJ1140" s="110"/>
      <c r="CLK1140" s="110"/>
      <c r="CLL1140" s="110"/>
      <c r="CLM1140" s="110"/>
      <c r="CLN1140" s="110"/>
      <c r="CLO1140" s="110"/>
      <c r="CLP1140" s="110"/>
      <c r="CLQ1140" s="110"/>
      <c r="CLR1140" s="110"/>
      <c r="CLS1140" s="110"/>
      <c r="CLT1140" s="110"/>
      <c r="CLU1140" s="110"/>
      <c r="CLV1140" s="110"/>
      <c r="CLW1140" s="110"/>
      <c r="CLX1140" s="110"/>
      <c r="CLY1140" s="110"/>
      <c r="CLZ1140" s="110"/>
      <c r="CMA1140" s="110"/>
      <c r="CMB1140" s="110"/>
      <c r="CMC1140" s="110"/>
      <c r="CMD1140" s="110"/>
      <c r="CME1140" s="110"/>
      <c r="CMF1140" s="110"/>
      <c r="CMG1140" s="110"/>
      <c r="CMH1140" s="110"/>
      <c r="CMI1140" s="110"/>
      <c r="CMJ1140" s="110"/>
      <c r="CMK1140" s="110"/>
      <c r="CML1140" s="110"/>
      <c r="CMM1140" s="110"/>
      <c r="CMN1140" s="110"/>
      <c r="CMO1140" s="110"/>
      <c r="CMP1140" s="110"/>
      <c r="CMQ1140" s="110"/>
      <c r="CMR1140" s="110"/>
      <c r="CMS1140" s="110"/>
      <c r="CMT1140" s="110"/>
      <c r="CMU1140" s="110"/>
      <c r="CMV1140" s="110"/>
      <c r="CMW1140" s="110"/>
      <c r="CMX1140" s="110"/>
      <c r="CMY1140" s="110"/>
      <c r="CMZ1140" s="110"/>
      <c r="CNA1140" s="110"/>
      <c r="CNB1140" s="110"/>
      <c r="CNC1140" s="110"/>
      <c r="CND1140" s="110"/>
      <c r="CNE1140" s="110"/>
      <c r="CNF1140" s="110"/>
      <c r="CNG1140" s="110"/>
      <c r="CNH1140" s="110"/>
      <c r="CNI1140" s="110"/>
      <c r="CNJ1140" s="110"/>
      <c r="CNK1140" s="110"/>
      <c r="CNL1140" s="110"/>
      <c r="CNM1140" s="110"/>
      <c r="CNN1140" s="110"/>
      <c r="CNO1140" s="110"/>
      <c r="CNP1140" s="110"/>
      <c r="CNQ1140" s="110"/>
      <c r="CNR1140" s="110"/>
      <c r="CNS1140" s="110"/>
      <c r="CNT1140" s="110"/>
      <c r="CNU1140" s="110"/>
      <c r="CNV1140" s="110"/>
      <c r="CNW1140" s="110"/>
      <c r="CNX1140" s="110"/>
      <c r="CNY1140" s="110"/>
      <c r="CNZ1140" s="110"/>
      <c r="COA1140" s="110"/>
      <c r="COB1140" s="110"/>
      <c r="COC1140" s="110"/>
      <c r="COD1140" s="110"/>
      <c r="COE1140" s="110"/>
      <c r="COF1140" s="110"/>
      <c r="COG1140" s="110"/>
      <c r="COH1140" s="110"/>
      <c r="COI1140" s="110"/>
      <c r="COJ1140" s="110"/>
      <c r="COK1140" s="110"/>
      <c r="COL1140" s="110"/>
      <c r="COM1140" s="110"/>
      <c r="CON1140" s="110"/>
      <c r="COO1140" s="110"/>
      <c r="COP1140" s="110"/>
      <c r="COQ1140" s="110"/>
      <c r="COR1140" s="110"/>
      <c r="COS1140" s="110"/>
      <c r="COT1140" s="110"/>
      <c r="COU1140" s="110"/>
      <c r="COV1140" s="110"/>
      <c r="COW1140" s="110"/>
      <c r="COX1140" s="110"/>
      <c r="COY1140" s="110"/>
      <c r="COZ1140" s="110"/>
      <c r="CPA1140" s="110"/>
      <c r="CPB1140" s="110"/>
      <c r="CPC1140" s="110"/>
      <c r="CPD1140" s="110"/>
      <c r="CPE1140" s="110"/>
      <c r="CPF1140" s="110"/>
      <c r="CPG1140" s="110"/>
      <c r="CPH1140" s="110"/>
      <c r="CPI1140" s="110"/>
      <c r="CPJ1140" s="110"/>
      <c r="CPK1140" s="110"/>
      <c r="CPL1140" s="110"/>
      <c r="CPM1140" s="110"/>
      <c r="CPN1140" s="110"/>
      <c r="CPO1140" s="110"/>
      <c r="CPP1140" s="110"/>
      <c r="CPQ1140" s="110"/>
      <c r="CPR1140" s="110"/>
      <c r="CPS1140" s="110"/>
      <c r="CPT1140" s="110"/>
      <c r="CPU1140" s="110"/>
      <c r="CPV1140" s="110"/>
      <c r="CPW1140" s="110"/>
      <c r="CPX1140" s="110"/>
      <c r="CPY1140" s="110"/>
      <c r="CPZ1140" s="110"/>
      <c r="CQA1140" s="110"/>
      <c r="CQB1140" s="110"/>
      <c r="CQC1140" s="110"/>
      <c r="CQD1140" s="110"/>
      <c r="CQE1140" s="110"/>
      <c r="CQF1140" s="110"/>
      <c r="CQG1140" s="110"/>
      <c r="CQH1140" s="110"/>
      <c r="CQI1140" s="110"/>
      <c r="CQJ1140" s="110"/>
      <c r="CQK1140" s="110"/>
      <c r="CQL1140" s="110"/>
      <c r="CQM1140" s="110"/>
      <c r="CQN1140" s="110"/>
      <c r="CQO1140" s="110"/>
      <c r="CQP1140" s="110"/>
      <c r="CQQ1140" s="110"/>
      <c r="CQR1140" s="110"/>
      <c r="CQS1140" s="110"/>
      <c r="CQT1140" s="110"/>
      <c r="CQU1140" s="110"/>
      <c r="CQV1140" s="110"/>
      <c r="CQW1140" s="110"/>
      <c r="CQX1140" s="110"/>
      <c r="CQY1140" s="110"/>
      <c r="CQZ1140" s="110"/>
      <c r="CRA1140" s="110"/>
      <c r="CRB1140" s="110"/>
      <c r="CRC1140" s="110"/>
      <c r="CRD1140" s="110"/>
      <c r="CRE1140" s="110"/>
      <c r="CRF1140" s="110"/>
      <c r="CRG1140" s="110"/>
      <c r="CRH1140" s="110"/>
      <c r="CRI1140" s="110"/>
      <c r="CRJ1140" s="110"/>
      <c r="CRK1140" s="110"/>
      <c r="CRL1140" s="110"/>
      <c r="CRM1140" s="110"/>
      <c r="CRN1140" s="110"/>
      <c r="CRO1140" s="110"/>
      <c r="CRP1140" s="110"/>
      <c r="CRQ1140" s="110"/>
      <c r="CRR1140" s="110"/>
      <c r="CRS1140" s="110"/>
      <c r="CRT1140" s="110"/>
      <c r="CRU1140" s="110"/>
      <c r="CRV1140" s="110"/>
      <c r="CRW1140" s="110"/>
      <c r="CRX1140" s="110"/>
      <c r="CRY1140" s="110"/>
      <c r="CRZ1140" s="110"/>
      <c r="CSA1140" s="110"/>
      <c r="CSB1140" s="110"/>
      <c r="CSC1140" s="110"/>
      <c r="CSD1140" s="110"/>
      <c r="CSE1140" s="110"/>
      <c r="CSF1140" s="110"/>
      <c r="CSG1140" s="110"/>
      <c r="CSH1140" s="110"/>
      <c r="CSI1140" s="110"/>
      <c r="CSJ1140" s="110"/>
      <c r="CSK1140" s="110"/>
      <c r="CSL1140" s="110"/>
      <c r="CSM1140" s="110"/>
      <c r="CSN1140" s="110"/>
      <c r="CSO1140" s="110"/>
      <c r="CSP1140" s="110"/>
      <c r="CSQ1140" s="110"/>
      <c r="CSR1140" s="110"/>
      <c r="CSS1140" s="110"/>
      <c r="CST1140" s="110"/>
      <c r="CSU1140" s="110"/>
      <c r="CSV1140" s="110"/>
      <c r="CSW1140" s="110"/>
      <c r="CSX1140" s="110"/>
      <c r="CSY1140" s="110"/>
      <c r="CSZ1140" s="110"/>
      <c r="CTA1140" s="110"/>
      <c r="CTB1140" s="110"/>
      <c r="CTC1140" s="110"/>
      <c r="CTD1140" s="110"/>
      <c r="CTE1140" s="110"/>
      <c r="CTF1140" s="110"/>
      <c r="CTG1140" s="110"/>
      <c r="CTH1140" s="110"/>
      <c r="CTI1140" s="110"/>
      <c r="CTJ1140" s="110"/>
      <c r="CTK1140" s="110"/>
      <c r="CTL1140" s="110"/>
      <c r="CTM1140" s="110"/>
      <c r="CTN1140" s="110"/>
      <c r="CTO1140" s="110"/>
      <c r="CTP1140" s="110"/>
      <c r="CTQ1140" s="110"/>
      <c r="CTR1140" s="110"/>
      <c r="CTS1140" s="110"/>
      <c r="CTT1140" s="110"/>
      <c r="CTU1140" s="110"/>
      <c r="CTV1140" s="110"/>
      <c r="CTW1140" s="110"/>
      <c r="CTX1140" s="110"/>
      <c r="CTY1140" s="110"/>
      <c r="CTZ1140" s="110"/>
      <c r="CUA1140" s="110"/>
      <c r="CUB1140" s="110"/>
      <c r="CUC1140" s="110"/>
      <c r="CUD1140" s="110"/>
      <c r="CUE1140" s="110"/>
      <c r="CUF1140" s="110"/>
      <c r="CUG1140" s="110"/>
      <c r="CUH1140" s="110"/>
      <c r="CUI1140" s="110"/>
      <c r="CUJ1140" s="110"/>
      <c r="CUK1140" s="110"/>
      <c r="CUL1140" s="110"/>
      <c r="CUM1140" s="110"/>
      <c r="CUN1140" s="110"/>
      <c r="CUO1140" s="110"/>
      <c r="CUP1140" s="110"/>
      <c r="CUQ1140" s="110"/>
      <c r="CUR1140" s="110"/>
      <c r="CUS1140" s="110"/>
      <c r="CUT1140" s="110"/>
      <c r="CUU1140" s="110"/>
      <c r="CUV1140" s="110"/>
      <c r="CUW1140" s="110"/>
      <c r="CUX1140" s="110"/>
      <c r="CUY1140" s="110"/>
      <c r="CUZ1140" s="110"/>
      <c r="CVA1140" s="110"/>
      <c r="CVB1140" s="110"/>
      <c r="CVC1140" s="110"/>
      <c r="CVD1140" s="110"/>
      <c r="CVE1140" s="110"/>
      <c r="CVF1140" s="110"/>
      <c r="CVG1140" s="110"/>
      <c r="CVH1140" s="110"/>
      <c r="CVI1140" s="110"/>
      <c r="CVJ1140" s="110"/>
      <c r="CVK1140" s="110"/>
      <c r="CVL1140" s="110"/>
      <c r="CVM1140" s="110"/>
      <c r="CVN1140" s="110"/>
      <c r="CVO1140" s="110"/>
      <c r="CVP1140" s="110"/>
      <c r="CVQ1140" s="110"/>
      <c r="CVR1140" s="110"/>
      <c r="CVS1140" s="110"/>
      <c r="CVT1140" s="110"/>
      <c r="CVU1140" s="110"/>
      <c r="CVV1140" s="110"/>
      <c r="CVW1140" s="110"/>
      <c r="CVX1140" s="110"/>
      <c r="CVY1140" s="110"/>
      <c r="CVZ1140" s="110"/>
      <c r="CWA1140" s="110"/>
      <c r="CWB1140" s="110"/>
      <c r="CWC1140" s="110"/>
      <c r="CWD1140" s="110"/>
      <c r="CWE1140" s="110"/>
      <c r="CWF1140" s="110"/>
      <c r="CWG1140" s="110"/>
      <c r="CWH1140" s="110"/>
      <c r="CWI1140" s="110"/>
      <c r="CWJ1140" s="110"/>
      <c r="CWK1140" s="110"/>
      <c r="CWL1140" s="110"/>
      <c r="CWM1140" s="110"/>
      <c r="CWN1140" s="110"/>
      <c r="CWO1140" s="110"/>
      <c r="CWP1140" s="110"/>
      <c r="CWQ1140" s="110"/>
      <c r="CWR1140" s="110"/>
      <c r="CWS1140" s="110"/>
      <c r="CWT1140" s="110"/>
      <c r="CWU1140" s="110"/>
      <c r="CWV1140" s="110"/>
      <c r="CWW1140" s="110"/>
      <c r="CWX1140" s="110"/>
      <c r="CWY1140" s="110"/>
      <c r="CWZ1140" s="110"/>
      <c r="CXA1140" s="110"/>
      <c r="CXB1140" s="110"/>
      <c r="CXC1140" s="110"/>
      <c r="CXD1140" s="110"/>
      <c r="CXE1140" s="110"/>
      <c r="CXF1140" s="110"/>
      <c r="CXG1140" s="110"/>
      <c r="CXH1140" s="110"/>
      <c r="CXI1140" s="110"/>
      <c r="CXJ1140" s="110"/>
      <c r="CXK1140" s="110"/>
      <c r="CXL1140" s="110"/>
      <c r="CXM1140" s="110"/>
      <c r="CXN1140" s="110"/>
      <c r="CXO1140" s="110"/>
      <c r="CXP1140" s="110"/>
      <c r="CXQ1140" s="110"/>
      <c r="CXR1140" s="110"/>
      <c r="CXS1140" s="110"/>
      <c r="CXT1140" s="110"/>
      <c r="CXU1140" s="110"/>
      <c r="CXV1140" s="110"/>
      <c r="CXW1140" s="110"/>
      <c r="CXX1140" s="110"/>
      <c r="CXY1140" s="110"/>
      <c r="CXZ1140" s="110"/>
      <c r="CYA1140" s="110"/>
      <c r="CYB1140" s="110"/>
      <c r="CYC1140" s="110"/>
      <c r="CYD1140" s="110"/>
      <c r="CYE1140" s="110"/>
      <c r="CYF1140" s="110"/>
      <c r="CYG1140" s="110"/>
      <c r="CYH1140" s="110"/>
      <c r="CYI1140" s="110"/>
      <c r="CYJ1140" s="110"/>
      <c r="CYK1140" s="110"/>
      <c r="CYL1140" s="110"/>
      <c r="CYM1140" s="110"/>
      <c r="CYN1140" s="110"/>
      <c r="CYO1140" s="110"/>
      <c r="CYP1140" s="110"/>
      <c r="CYQ1140" s="110"/>
      <c r="CYR1140" s="110"/>
      <c r="CYS1140" s="110"/>
      <c r="CYT1140" s="110"/>
      <c r="CYU1140" s="110"/>
      <c r="CYV1140" s="110"/>
      <c r="CYW1140" s="110"/>
      <c r="CYX1140" s="110"/>
      <c r="CYY1140" s="110"/>
      <c r="CYZ1140" s="110"/>
      <c r="CZA1140" s="110"/>
      <c r="CZB1140" s="110"/>
      <c r="CZC1140" s="110"/>
      <c r="CZD1140" s="110"/>
      <c r="CZE1140" s="110"/>
      <c r="CZF1140" s="110"/>
      <c r="CZG1140" s="110"/>
      <c r="CZH1140" s="110"/>
      <c r="CZI1140" s="110"/>
      <c r="CZJ1140" s="110"/>
      <c r="CZK1140" s="110"/>
      <c r="CZL1140" s="110"/>
      <c r="CZM1140" s="110"/>
      <c r="CZN1140" s="110"/>
      <c r="CZO1140" s="110"/>
      <c r="CZP1140" s="110"/>
      <c r="CZQ1140" s="110"/>
      <c r="CZR1140" s="110"/>
      <c r="CZS1140" s="110"/>
      <c r="CZT1140" s="110"/>
      <c r="CZU1140" s="110"/>
      <c r="CZV1140" s="110"/>
      <c r="CZW1140" s="110"/>
      <c r="CZX1140" s="110"/>
      <c r="CZY1140" s="110"/>
      <c r="CZZ1140" s="110"/>
      <c r="DAA1140" s="110"/>
      <c r="DAB1140" s="110"/>
      <c r="DAC1140" s="110"/>
      <c r="DAD1140" s="110"/>
      <c r="DAE1140" s="110"/>
      <c r="DAF1140" s="110"/>
      <c r="DAG1140" s="110"/>
      <c r="DAH1140" s="110"/>
      <c r="DAI1140" s="110"/>
      <c r="DAJ1140" s="110"/>
      <c r="DAK1140" s="110"/>
      <c r="DAL1140" s="110"/>
      <c r="DAM1140" s="110"/>
      <c r="DAN1140" s="110"/>
      <c r="DAO1140" s="110"/>
      <c r="DAP1140" s="110"/>
      <c r="DAQ1140" s="110"/>
      <c r="DAR1140" s="110"/>
      <c r="DAS1140" s="110"/>
      <c r="DAT1140" s="110"/>
      <c r="DAU1140" s="110"/>
      <c r="DAV1140" s="110"/>
      <c r="DAW1140" s="110"/>
      <c r="DAX1140" s="110"/>
      <c r="DAY1140" s="110"/>
      <c r="DAZ1140" s="110"/>
      <c r="DBA1140" s="110"/>
      <c r="DBB1140" s="110"/>
      <c r="DBC1140" s="110"/>
      <c r="DBD1140" s="110"/>
      <c r="DBE1140" s="110"/>
      <c r="DBF1140" s="110"/>
      <c r="DBG1140" s="110"/>
      <c r="DBH1140" s="110"/>
      <c r="DBI1140" s="110"/>
      <c r="DBJ1140" s="110"/>
      <c r="DBK1140" s="110"/>
      <c r="DBL1140" s="110"/>
      <c r="DBM1140" s="110"/>
      <c r="DBN1140" s="110"/>
      <c r="DBO1140" s="110"/>
      <c r="DBP1140" s="110"/>
      <c r="DBQ1140" s="110"/>
      <c r="DBR1140" s="110"/>
      <c r="DBS1140" s="110"/>
      <c r="DBT1140" s="110"/>
      <c r="DBU1140" s="110"/>
      <c r="DBV1140" s="110"/>
      <c r="DBW1140" s="110"/>
      <c r="DBX1140" s="110"/>
      <c r="DBY1140" s="110"/>
      <c r="DBZ1140" s="110"/>
      <c r="DCA1140" s="110"/>
      <c r="DCB1140" s="110"/>
      <c r="DCC1140" s="110"/>
      <c r="DCD1140" s="110"/>
      <c r="DCE1140" s="110"/>
      <c r="DCF1140" s="110"/>
      <c r="DCG1140" s="110"/>
      <c r="DCH1140" s="110"/>
      <c r="DCI1140" s="110"/>
      <c r="DCJ1140" s="110"/>
      <c r="DCK1140" s="110"/>
      <c r="DCL1140" s="110"/>
      <c r="DCM1140" s="110"/>
      <c r="DCN1140" s="110"/>
      <c r="DCO1140" s="110"/>
      <c r="DCP1140" s="110"/>
      <c r="DCQ1140" s="110"/>
      <c r="DCR1140" s="110"/>
      <c r="DCS1140" s="110"/>
      <c r="DCT1140" s="110"/>
      <c r="DCU1140" s="110"/>
      <c r="DCV1140" s="110"/>
      <c r="DCW1140" s="110"/>
      <c r="DCX1140" s="110"/>
      <c r="DCY1140" s="110"/>
      <c r="DCZ1140" s="110"/>
      <c r="DDA1140" s="110"/>
      <c r="DDB1140" s="110"/>
      <c r="DDC1140" s="110"/>
      <c r="DDD1140" s="110"/>
      <c r="DDE1140" s="110"/>
      <c r="DDF1140" s="110"/>
      <c r="DDG1140" s="110"/>
      <c r="DDH1140" s="110"/>
      <c r="DDI1140" s="110"/>
      <c r="DDJ1140" s="110"/>
      <c r="DDK1140" s="110"/>
      <c r="DDL1140" s="110"/>
      <c r="DDM1140" s="110"/>
      <c r="DDN1140" s="110"/>
      <c r="DDO1140" s="110"/>
      <c r="DDP1140" s="110"/>
      <c r="DDQ1140" s="110"/>
      <c r="DDR1140" s="110"/>
      <c r="DDS1140" s="110"/>
      <c r="DDT1140" s="110"/>
      <c r="DDU1140" s="110"/>
      <c r="DDV1140" s="110"/>
      <c r="DDW1140" s="110"/>
      <c r="DDX1140" s="110"/>
      <c r="DDY1140" s="110"/>
      <c r="DDZ1140" s="110"/>
      <c r="DEA1140" s="110"/>
      <c r="DEB1140" s="110"/>
      <c r="DEC1140" s="110"/>
      <c r="DED1140" s="110"/>
      <c r="DEE1140" s="110"/>
      <c r="DEF1140" s="110"/>
      <c r="DEG1140" s="110"/>
      <c r="DEH1140" s="110"/>
      <c r="DEI1140" s="110"/>
      <c r="DEJ1140" s="110"/>
      <c r="DEK1140" s="110"/>
      <c r="DEL1140" s="110"/>
      <c r="DEM1140" s="110"/>
      <c r="DEN1140" s="110"/>
      <c r="DEO1140" s="110"/>
      <c r="DEP1140" s="110"/>
      <c r="DEQ1140" s="110"/>
      <c r="DER1140" s="110"/>
      <c r="DES1140" s="110"/>
      <c r="DET1140" s="110"/>
      <c r="DEU1140" s="110"/>
      <c r="DEV1140" s="110"/>
      <c r="DEW1140" s="110"/>
      <c r="DEX1140" s="110"/>
      <c r="DEY1140" s="110"/>
      <c r="DEZ1140" s="110"/>
      <c r="DFA1140" s="110"/>
      <c r="DFB1140" s="110"/>
      <c r="DFC1140" s="110"/>
      <c r="DFD1140" s="110"/>
      <c r="DFE1140" s="110"/>
      <c r="DFF1140" s="110"/>
      <c r="DFG1140" s="110"/>
      <c r="DFH1140" s="110"/>
      <c r="DFI1140" s="110"/>
      <c r="DFJ1140" s="110"/>
      <c r="DFK1140" s="110"/>
      <c r="DFL1140" s="110"/>
      <c r="DFM1140" s="110"/>
      <c r="DFN1140" s="110"/>
      <c r="DFO1140" s="110"/>
      <c r="DFP1140" s="110"/>
      <c r="DFQ1140" s="110"/>
      <c r="DFR1140" s="110"/>
      <c r="DFS1140" s="110"/>
      <c r="DFT1140" s="110"/>
      <c r="DFU1140" s="110"/>
      <c r="DFV1140" s="110"/>
      <c r="DFW1140" s="110"/>
      <c r="DFX1140" s="110"/>
      <c r="DFY1140" s="110"/>
      <c r="DFZ1140" s="110"/>
      <c r="DGA1140" s="110"/>
      <c r="DGB1140" s="110"/>
      <c r="DGC1140" s="110"/>
      <c r="DGD1140" s="110"/>
      <c r="DGE1140" s="110"/>
      <c r="DGF1140" s="110"/>
      <c r="DGG1140" s="110"/>
      <c r="DGH1140" s="110"/>
      <c r="DGI1140" s="110"/>
      <c r="DGJ1140" s="110"/>
      <c r="DGK1140" s="110"/>
      <c r="DGL1140" s="110"/>
      <c r="DGM1140" s="110"/>
      <c r="DGN1140" s="110"/>
      <c r="DGO1140" s="110"/>
      <c r="DGP1140" s="110"/>
      <c r="DGQ1140" s="110"/>
      <c r="DGR1140" s="110"/>
      <c r="DGS1140" s="110"/>
      <c r="DGT1140" s="110"/>
      <c r="DGU1140" s="110"/>
      <c r="DGV1140" s="110"/>
      <c r="DGW1140" s="110"/>
      <c r="DGX1140" s="110"/>
      <c r="DGY1140" s="110"/>
      <c r="DGZ1140" s="110"/>
      <c r="DHA1140" s="110"/>
      <c r="DHB1140" s="110"/>
      <c r="DHC1140" s="110"/>
      <c r="DHD1140" s="110"/>
      <c r="DHE1140" s="110"/>
      <c r="DHF1140" s="110"/>
      <c r="DHG1140" s="110"/>
      <c r="DHH1140" s="110"/>
      <c r="DHI1140" s="110"/>
      <c r="DHJ1140" s="110"/>
      <c r="DHK1140" s="110"/>
      <c r="DHL1140" s="110"/>
      <c r="DHM1140" s="110"/>
      <c r="DHN1140" s="110"/>
      <c r="DHO1140" s="110"/>
      <c r="DHP1140" s="110"/>
      <c r="DHQ1140" s="110"/>
      <c r="DHR1140" s="110"/>
      <c r="DHS1140" s="110"/>
      <c r="DHT1140" s="110"/>
      <c r="DHU1140" s="110"/>
      <c r="DHV1140" s="110"/>
      <c r="DHW1140" s="110"/>
      <c r="DHX1140" s="110"/>
      <c r="DHY1140" s="110"/>
      <c r="DHZ1140" s="110"/>
      <c r="DIA1140" s="110"/>
      <c r="DIB1140" s="110"/>
      <c r="DIC1140" s="110"/>
      <c r="DID1140" s="110"/>
      <c r="DIE1140" s="110"/>
      <c r="DIF1140" s="110"/>
      <c r="DIG1140" s="110"/>
      <c r="DIH1140" s="110"/>
      <c r="DII1140" s="110"/>
      <c r="DIJ1140" s="110"/>
      <c r="DIK1140" s="110"/>
      <c r="DIL1140" s="110"/>
      <c r="DIM1140" s="110"/>
      <c r="DIN1140" s="110"/>
      <c r="DIO1140" s="110"/>
      <c r="DIP1140" s="110"/>
      <c r="DIQ1140" s="110"/>
      <c r="DIR1140" s="110"/>
      <c r="DIS1140" s="110"/>
      <c r="DIT1140" s="110"/>
      <c r="DIU1140" s="110"/>
      <c r="DIV1140" s="110"/>
      <c r="DIW1140" s="110"/>
      <c r="DIX1140" s="110"/>
      <c r="DIY1140" s="110"/>
      <c r="DIZ1140" s="110"/>
      <c r="DJA1140" s="110"/>
      <c r="DJB1140" s="110"/>
      <c r="DJC1140" s="110"/>
      <c r="DJD1140" s="110"/>
      <c r="DJE1140" s="110"/>
      <c r="DJF1140" s="110"/>
      <c r="DJG1140" s="110"/>
      <c r="DJH1140" s="110"/>
      <c r="DJI1140" s="110"/>
      <c r="DJJ1140" s="110"/>
      <c r="DJK1140" s="110"/>
      <c r="DJL1140" s="110"/>
      <c r="DJM1140" s="110"/>
      <c r="DJN1140" s="110"/>
      <c r="DJO1140" s="110"/>
      <c r="DJP1140" s="110"/>
      <c r="DJQ1140" s="110"/>
      <c r="DJR1140" s="110"/>
      <c r="DJS1140" s="110"/>
      <c r="DJT1140" s="110"/>
      <c r="DJU1140" s="110"/>
      <c r="DJV1140" s="110"/>
      <c r="DJW1140" s="110"/>
      <c r="DJX1140" s="110"/>
      <c r="DJY1140" s="110"/>
      <c r="DJZ1140" s="110"/>
      <c r="DKA1140" s="110"/>
      <c r="DKB1140" s="110"/>
      <c r="DKC1140" s="110"/>
      <c r="DKD1140" s="110"/>
      <c r="DKE1140" s="110"/>
      <c r="DKF1140" s="110"/>
      <c r="DKG1140" s="110"/>
      <c r="DKH1140" s="110"/>
      <c r="DKI1140" s="110"/>
      <c r="DKJ1140" s="110"/>
      <c r="DKK1140" s="110"/>
      <c r="DKL1140" s="110"/>
      <c r="DKM1140" s="110"/>
      <c r="DKN1140" s="110"/>
      <c r="DKO1140" s="110"/>
      <c r="DKP1140" s="110"/>
      <c r="DKQ1140" s="110"/>
      <c r="DKR1140" s="110"/>
      <c r="DKS1140" s="110"/>
      <c r="DKT1140" s="110"/>
      <c r="DKU1140" s="110"/>
      <c r="DKV1140" s="110"/>
      <c r="DKW1140" s="110"/>
      <c r="DKX1140" s="110"/>
      <c r="DKY1140" s="110"/>
      <c r="DKZ1140" s="110"/>
      <c r="DLA1140" s="110"/>
      <c r="DLB1140" s="110"/>
      <c r="DLC1140" s="110"/>
      <c r="DLD1140" s="110"/>
      <c r="DLE1140" s="110"/>
      <c r="DLF1140" s="110"/>
      <c r="DLG1140" s="110"/>
      <c r="DLH1140" s="110"/>
      <c r="DLI1140" s="110"/>
      <c r="DLJ1140" s="110"/>
      <c r="DLK1140" s="110"/>
      <c r="DLL1140" s="110"/>
      <c r="DLM1140" s="110"/>
      <c r="DLN1140" s="110"/>
      <c r="DLO1140" s="110"/>
      <c r="DLP1140" s="110"/>
      <c r="DLQ1140" s="110"/>
      <c r="DLR1140" s="110"/>
      <c r="DLS1140" s="110"/>
      <c r="DLT1140" s="110"/>
      <c r="DLU1140" s="110"/>
      <c r="DLV1140" s="110"/>
      <c r="DLW1140" s="110"/>
      <c r="DLX1140" s="110"/>
      <c r="DLY1140" s="110"/>
      <c r="DLZ1140" s="110"/>
      <c r="DMA1140" s="110"/>
      <c r="DMB1140" s="110"/>
      <c r="DMC1140" s="110"/>
      <c r="DMD1140" s="110"/>
      <c r="DME1140" s="110"/>
      <c r="DMF1140" s="110"/>
      <c r="DMG1140" s="110"/>
      <c r="DMH1140" s="110"/>
      <c r="DMI1140" s="110"/>
      <c r="DMJ1140" s="110"/>
      <c r="DMK1140" s="110"/>
      <c r="DML1140" s="110"/>
      <c r="DMM1140" s="110"/>
      <c r="DMN1140" s="110"/>
      <c r="DMO1140" s="110"/>
      <c r="DMP1140" s="110"/>
      <c r="DMQ1140" s="110"/>
      <c r="DMR1140" s="110"/>
      <c r="DMS1140" s="110"/>
      <c r="DMT1140" s="110"/>
      <c r="DMU1140" s="110"/>
      <c r="DMV1140" s="110"/>
      <c r="DMW1140" s="110"/>
      <c r="DMX1140" s="110"/>
      <c r="DMY1140" s="110"/>
      <c r="DMZ1140" s="110"/>
      <c r="DNA1140" s="110"/>
      <c r="DNB1140" s="110"/>
      <c r="DNC1140" s="110"/>
      <c r="DND1140" s="110"/>
      <c r="DNE1140" s="110"/>
      <c r="DNF1140" s="110"/>
      <c r="DNG1140" s="110"/>
      <c r="DNH1140" s="110"/>
      <c r="DNI1140" s="110"/>
      <c r="DNJ1140" s="110"/>
      <c r="DNK1140" s="110"/>
      <c r="DNL1140" s="110"/>
      <c r="DNM1140" s="110"/>
      <c r="DNN1140" s="110"/>
      <c r="DNO1140" s="110"/>
      <c r="DNP1140" s="110"/>
      <c r="DNQ1140" s="110"/>
      <c r="DNR1140" s="110"/>
      <c r="DNS1140" s="110"/>
      <c r="DNT1140" s="110"/>
      <c r="DNU1140" s="110"/>
      <c r="DNV1140" s="110"/>
      <c r="DNW1140" s="110"/>
      <c r="DNX1140" s="110"/>
      <c r="DNY1140" s="110"/>
      <c r="DNZ1140" s="110"/>
      <c r="DOA1140" s="110"/>
      <c r="DOB1140" s="110"/>
      <c r="DOC1140" s="110"/>
      <c r="DOD1140" s="110"/>
      <c r="DOE1140" s="110"/>
      <c r="DOF1140" s="110"/>
      <c r="DOG1140" s="110"/>
      <c r="DOH1140" s="110"/>
      <c r="DOI1140" s="110"/>
      <c r="DOJ1140" s="110"/>
      <c r="DOK1140" s="110"/>
      <c r="DOL1140" s="110"/>
      <c r="DOM1140" s="110"/>
      <c r="DON1140" s="110"/>
      <c r="DOO1140" s="110"/>
      <c r="DOP1140" s="110"/>
      <c r="DOQ1140" s="110"/>
      <c r="DOR1140" s="110"/>
      <c r="DOS1140" s="110"/>
      <c r="DOT1140" s="110"/>
      <c r="DOU1140" s="110"/>
      <c r="DOV1140" s="110"/>
      <c r="DOW1140" s="110"/>
      <c r="DOX1140" s="110"/>
      <c r="DOY1140" s="110"/>
      <c r="DOZ1140" s="110"/>
      <c r="DPA1140" s="110"/>
      <c r="DPB1140" s="110"/>
      <c r="DPC1140" s="110"/>
      <c r="DPD1140" s="110"/>
      <c r="DPE1140" s="110"/>
      <c r="DPF1140" s="110"/>
      <c r="DPG1140" s="110"/>
      <c r="DPH1140" s="110"/>
      <c r="DPI1140" s="110"/>
      <c r="DPJ1140" s="110"/>
      <c r="DPK1140" s="110"/>
      <c r="DPL1140" s="110"/>
      <c r="DPM1140" s="110"/>
      <c r="DPN1140" s="110"/>
      <c r="DPO1140" s="110"/>
      <c r="DPP1140" s="110"/>
      <c r="DPQ1140" s="110"/>
      <c r="DPR1140" s="110"/>
      <c r="DPS1140" s="110"/>
      <c r="DPT1140" s="110"/>
      <c r="DPU1140" s="110"/>
      <c r="DPV1140" s="110"/>
      <c r="DPW1140" s="110"/>
      <c r="DPX1140" s="110"/>
      <c r="DPY1140" s="110"/>
      <c r="DPZ1140" s="110"/>
      <c r="DQA1140" s="110"/>
      <c r="DQB1140" s="110"/>
      <c r="DQC1140" s="110"/>
      <c r="DQD1140" s="110"/>
      <c r="DQE1140" s="110"/>
      <c r="DQF1140" s="110"/>
      <c r="DQG1140" s="110"/>
      <c r="DQH1140" s="110"/>
      <c r="DQI1140" s="110"/>
      <c r="DQJ1140" s="110"/>
      <c r="DQK1140" s="110"/>
      <c r="DQL1140" s="110"/>
      <c r="DQM1140" s="110"/>
      <c r="DQN1140" s="110"/>
      <c r="DQO1140" s="110"/>
      <c r="DQP1140" s="110"/>
      <c r="DQQ1140" s="110"/>
      <c r="DQR1140" s="110"/>
      <c r="DQS1140" s="110"/>
      <c r="DQT1140" s="110"/>
      <c r="DQU1140" s="110"/>
      <c r="DQV1140" s="110"/>
      <c r="DQW1140" s="110"/>
      <c r="DQX1140" s="110"/>
      <c r="DQY1140" s="110"/>
      <c r="DQZ1140" s="110"/>
      <c r="DRA1140" s="110"/>
      <c r="DRB1140" s="110"/>
      <c r="DRC1140" s="110"/>
      <c r="DRD1140" s="110"/>
      <c r="DRE1140" s="110"/>
      <c r="DRF1140" s="110"/>
      <c r="DRG1140" s="110"/>
      <c r="DRH1140" s="110"/>
      <c r="DRI1140" s="110"/>
      <c r="DRJ1140" s="110"/>
      <c r="DRK1140" s="110"/>
      <c r="DRL1140" s="110"/>
      <c r="DRM1140" s="110"/>
      <c r="DRN1140" s="110"/>
      <c r="DRO1140" s="110"/>
      <c r="DRP1140" s="110"/>
      <c r="DRQ1140" s="110"/>
      <c r="DRR1140" s="110"/>
      <c r="DRS1140" s="110"/>
      <c r="DRT1140" s="110"/>
      <c r="DRU1140" s="110"/>
      <c r="DRV1140" s="110"/>
      <c r="DRW1140" s="110"/>
      <c r="DRX1140" s="110"/>
      <c r="DRY1140" s="110"/>
      <c r="DRZ1140" s="110"/>
      <c r="DSA1140" s="110"/>
      <c r="DSB1140" s="110"/>
      <c r="DSC1140" s="110"/>
      <c r="DSD1140" s="110"/>
      <c r="DSE1140" s="110"/>
      <c r="DSF1140" s="110"/>
      <c r="DSG1140" s="110"/>
      <c r="DSH1140" s="110"/>
      <c r="DSI1140" s="110"/>
      <c r="DSJ1140" s="110"/>
      <c r="DSK1140" s="110"/>
      <c r="DSL1140" s="110"/>
      <c r="DSM1140" s="110"/>
      <c r="DSN1140" s="110"/>
      <c r="DSO1140" s="110"/>
      <c r="DSP1140" s="110"/>
      <c r="DSQ1140" s="110"/>
      <c r="DSR1140" s="110"/>
      <c r="DSS1140" s="110"/>
      <c r="DST1140" s="110"/>
      <c r="DSU1140" s="110"/>
      <c r="DSV1140" s="110"/>
      <c r="DSW1140" s="110"/>
      <c r="DSX1140" s="110"/>
      <c r="DSY1140" s="110"/>
      <c r="DSZ1140" s="110"/>
      <c r="DTA1140" s="110"/>
      <c r="DTB1140" s="110"/>
      <c r="DTC1140" s="110"/>
      <c r="DTD1140" s="110"/>
      <c r="DTE1140" s="110"/>
      <c r="DTF1140" s="110"/>
      <c r="DTG1140" s="110"/>
      <c r="DTH1140" s="110"/>
      <c r="DTI1140" s="110"/>
      <c r="DTJ1140" s="110"/>
      <c r="DTK1140" s="110"/>
      <c r="DTL1140" s="110"/>
      <c r="DTM1140" s="110"/>
      <c r="DTN1140" s="110"/>
      <c r="DTO1140" s="110"/>
      <c r="DTP1140" s="110"/>
      <c r="DTQ1140" s="110"/>
      <c r="DTR1140" s="110"/>
      <c r="DTS1140" s="110"/>
      <c r="DTT1140" s="110"/>
      <c r="DTU1140" s="110"/>
      <c r="DTV1140" s="110"/>
      <c r="DTW1140" s="110"/>
      <c r="DTX1140" s="110"/>
      <c r="DTY1140" s="110"/>
      <c r="DTZ1140" s="110"/>
      <c r="DUA1140" s="110"/>
      <c r="DUB1140" s="110"/>
      <c r="DUC1140" s="110"/>
      <c r="DUD1140" s="110"/>
      <c r="DUE1140" s="110"/>
      <c r="DUF1140" s="110"/>
      <c r="DUG1140" s="110"/>
      <c r="DUH1140" s="110"/>
      <c r="DUI1140" s="110"/>
      <c r="DUJ1140" s="110"/>
      <c r="DUK1140" s="110"/>
      <c r="DUL1140" s="110"/>
      <c r="DUM1140" s="110"/>
      <c r="DUN1140" s="110"/>
      <c r="DUO1140" s="110"/>
      <c r="DUP1140" s="110"/>
      <c r="DUQ1140" s="110"/>
      <c r="DUR1140" s="110"/>
      <c r="DUS1140" s="110"/>
      <c r="DUT1140" s="110"/>
      <c r="DUU1140" s="110"/>
      <c r="DUV1140" s="110"/>
      <c r="DUW1140" s="110"/>
      <c r="DUX1140" s="110"/>
      <c r="DUY1140" s="110"/>
      <c r="DUZ1140" s="110"/>
      <c r="DVA1140" s="110"/>
      <c r="DVB1140" s="110"/>
      <c r="DVC1140" s="110"/>
      <c r="DVD1140" s="110"/>
      <c r="DVE1140" s="110"/>
      <c r="DVF1140" s="110"/>
      <c r="DVG1140" s="110"/>
      <c r="DVH1140" s="110"/>
      <c r="DVI1140" s="110"/>
      <c r="DVJ1140" s="110"/>
      <c r="DVK1140" s="110"/>
      <c r="DVL1140" s="110"/>
      <c r="DVM1140" s="110"/>
      <c r="DVN1140" s="110"/>
      <c r="DVO1140" s="110"/>
      <c r="DVP1140" s="110"/>
      <c r="DVQ1140" s="110"/>
      <c r="DVR1140" s="110"/>
      <c r="DVS1140" s="110"/>
      <c r="DVT1140" s="110"/>
      <c r="DVU1140" s="110"/>
      <c r="DVV1140" s="110"/>
      <c r="DVW1140" s="110"/>
      <c r="DVX1140" s="110"/>
      <c r="DVY1140" s="110"/>
      <c r="DVZ1140" s="110"/>
      <c r="DWA1140" s="110"/>
      <c r="DWB1140" s="110"/>
      <c r="DWC1140" s="110"/>
      <c r="DWD1140" s="110"/>
      <c r="DWE1140" s="110"/>
      <c r="DWF1140" s="110"/>
      <c r="DWG1140" s="110"/>
      <c r="DWH1140" s="110"/>
      <c r="DWI1140" s="110"/>
      <c r="DWJ1140" s="110"/>
      <c r="DWK1140" s="110"/>
      <c r="DWL1140" s="110"/>
      <c r="DWM1140" s="110"/>
      <c r="DWN1140" s="110"/>
      <c r="DWO1140" s="110"/>
      <c r="DWP1140" s="110"/>
      <c r="DWQ1140" s="110"/>
      <c r="DWR1140" s="110"/>
      <c r="DWS1140" s="110"/>
      <c r="DWT1140" s="110"/>
      <c r="DWU1140" s="110"/>
      <c r="DWV1140" s="110"/>
      <c r="DWW1140" s="110"/>
      <c r="DWX1140" s="110"/>
      <c r="DWY1140" s="110"/>
      <c r="DWZ1140" s="110"/>
      <c r="DXA1140" s="110"/>
      <c r="DXB1140" s="110"/>
      <c r="DXC1140" s="110"/>
      <c r="DXD1140" s="110"/>
      <c r="DXE1140" s="110"/>
      <c r="DXF1140" s="110"/>
      <c r="DXG1140" s="110"/>
      <c r="DXH1140" s="110"/>
      <c r="DXI1140" s="110"/>
      <c r="DXJ1140" s="110"/>
      <c r="DXK1140" s="110"/>
      <c r="DXL1140" s="110"/>
      <c r="DXM1140" s="110"/>
      <c r="DXN1140" s="110"/>
      <c r="DXO1140" s="110"/>
      <c r="DXP1140" s="110"/>
      <c r="DXQ1140" s="110"/>
      <c r="DXR1140" s="110"/>
      <c r="DXS1140" s="110"/>
      <c r="DXT1140" s="110"/>
      <c r="DXU1140" s="110"/>
      <c r="DXV1140" s="110"/>
      <c r="DXW1140" s="110"/>
      <c r="DXX1140" s="110"/>
      <c r="DXY1140" s="110"/>
      <c r="DXZ1140" s="110"/>
      <c r="DYA1140" s="110"/>
      <c r="DYB1140" s="110"/>
      <c r="DYC1140" s="110"/>
      <c r="DYD1140" s="110"/>
      <c r="DYE1140" s="110"/>
      <c r="DYF1140" s="110"/>
      <c r="DYG1140" s="110"/>
      <c r="DYH1140" s="110"/>
      <c r="DYI1140" s="110"/>
      <c r="DYJ1140" s="110"/>
      <c r="DYK1140" s="110"/>
      <c r="DYL1140" s="110"/>
      <c r="DYM1140" s="110"/>
      <c r="DYN1140" s="110"/>
      <c r="DYO1140" s="110"/>
      <c r="DYP1140" s="110"/>
      <c r="DYQ1140" s="110"/>
      <c r="DYR1140" s="110"/>
      <c r="DYS1140" s="110"/>
      <c r="DYT1140" s="110"/>
      <c r="DYU1140" s="110"/>
      <c r="DYV1140" s="110"/>
      <c r="DYW1140" s="110"/>
      <c r="DYX1140" s="110"/>
      <c r="DYY1140" s="110"/>
      <c r="DYZ1140" s="110"/>
      <c r="DZA1140" s="110"/>
      <c r="DZB1140" s="110"/>
      <c r="DZC1140" s="110"/>
      <c r="DZD1140" s="110"/>
      <c r="DZE1140" s="110"/>
      <c r="DZF1140" s="110"/>
      <c r="DZG1140" s="110"/>
      <c r="DZH1140" s="110"/>
      <c r="DZI1140" s="110"/>
      <c r="DZJ1140" s="110"/>
      <c r="DZK1140" s="110"/>
      <c r="DZL1140" s="110"/>
      <c r="DZM1140" s="110"/>
      <c r="DZN1140" s="110"/>
      <c r="DZO1140" s="110"/>
      <c r="DZP1140" s="110"/>
      <c r="DZQ1140" s="110"/>
      <c r="DZR1140" s="110"/>
      <c r="DZS1140" s="110"/>
      <c r="DZT1140" s="110"/>
      <c r="DZU1140" s="110"/>
      <c r="DZV1140" s="110"/>
      <c r="DZW1140" s="110"/>
      <c r="DZX1140" s="110"/>
      <c r="DZY1140" s="110"/>
      <c r="DZZ1140" s="110"/>
      <c r="EAA1140" s="110"/>
      <c r="EAB1140" s="110"/>
      <c r="EAC1140" s="110"/>
      <c r="EAD1140" s="110"/>
      <c r="EAE1140" s="110"/>
      <c r="EAF1140" s="110"/>
      <c r="EAG1140" s="110"/>
      <c r="EAH1140" s="110"/>
      <c r="EAI1140" s="110"/>
      <c r="EAJ1140" s="110"/>
      <c r="EAK1140" s="110"/>
      <c r="EAL1140" s="110"/>
      <c r="EAM1140" s="110"/>
      <c r="EAN1140" s="110"/>
      <c r="EAO1140" s="110"/>
      <c r="EAP1140" s="110"/>
      <c r="EAQ1140" s="110"/>
      <c r="EAR1140" s="110"/>
      <c r="EAS1140" s="110"/>
      <c r="EAT1140" s="110"/>
      <c r="EAU1140" s="110"/>
      <c r="EAV1140" s="110"/>
      <c r="EAW1140" s="110"/>
      <c r="EAX1140" s="110"/>
      <c r="EAY1140" s="110"/>
      <c r="EAZ1140" s="110"/>
      <c r="EBA1140" s="110"/>
      <c r="EBB1140" s="110"/>
      <c r="EBC1140" s="110"/>
      <c r="EBD1140" s="110"/>
      <c r="EBE1140" s="110"/>
      <c r="EBF1140" s="110"/>
      <c r="EBG1140" s="110"/>
      <c r="EBH1140" s="110"/>
      <c r="EBI1140" s="110"/>
      <c r="EBJ1140" s="110"/>
      <c r="EBK1140" s="110"/>
      <c r="EBL1140" s="110"/>
      <c r="EBM1140" s="110"/>
      <c r="EBN1140" s="110"/>
      <c r="EBO1140" s="110"/>
      <c r="EBP1140" s="110"/>
      <c r="EBQ1140" s="110"/>
      <c r="EBR1140" s="110"/>
      <c r="EBS1140" s="110"/>
      <c r="EBT1140" s="110"/>
      <c r="EBU1140" s="110"/>
      <c r="EBV1140" s="110"/>
      <c r="EBW1140" s="110"/>
      <c r="EBX1140" s="110"/>
      <c r="EBY1140" s="110"/>
      <c r="EBZ1140" s="110"/>
      <c r="ECA1140" s="110"/>
      <c r="ECB1140" s="110"/>
      <c r="ECC1140" s="110"/>
      <c r="ECD1140" s="110"/>
      <c r="ECE1140" s="110"/>
      <c r="ECF1140" s="110"/>
      <c r="ECG1140" s="110"/>
      <c r="ECH1140" s="110"/>
      <c r="ECI1140" s="110"/>
      <c r="ECJ1140" s="110"/>
      <c r="ECK1140" s="110"/>
      <c r="ECL1140" s="110"/>
      <c r="ECM1140" s="110"/>
      <c r="ECN1140" s="110"/>
      <c r="ECO1140" s="110"/>
      <c r="ECP1140" s="110"/>
      <c r="ECQ1140" s="110"/>
      <c r="ECR1140" s="110"/>
      <c r="ECS1140" s="110"/>
      <c r="ECT1140" s="110"/>
      <c r="ECU1140" s="110"/>
      <c r="ECV1140" s="110"/>
      <c r="ECW1140" s="110"/>
      <c r="ECX1140" s="110"/>
      <c r="ECY1140" s="110"/>
      <c r="ECZ1140" s="110"/>
      <c r="EDA1140" s="110"/>
      <c r="EDB1140" s="110"/>
      <c r="EDC1140" s="110"/>
      <c r="EDD1140" s="110"/>
      <c r="EDE1140" s="110"/>
      <c r="EDF1140" s="110"/>
      <c r="EDG1140" s="110"/>
      <c r="EDH1140" s="110"/>
      <c r="EDI1140" s="110"/>
      <c r="EDJ1140" s="110"/>
      <c r="EDK1140" s="110"/>
      <c r="EDL1140" s="110"/>
      <c r="EDM1140" s="110"/>
      <c r="EDN1140" s="110"/>
      <c r="EDO1140" s="110"/>
      <c r="EDP1140" s="110"/>
      <c r="EDQ1140" s="110"/>
      <c r="EDR1140" s="110"/>
      <c r="EDS1140" s="110"/>
      <c r="EDT1140" s="110"/>
      <c r="EDU1140" s="110"/>
      <c r="EDV1140" s="110"/>
      <c r="EDW1140" s="110"/>
      <c r="EDX1140" s="110"/>
      <c r="EDY1140" s="110"/>
      <c r="EDZ1140" s="110"/>
      <c r="EEA1140" s="110"/>
      <c r="EEB1140" s="110"/>
      <c r="EEC1140" s="110"/>
      <c r="EED1140" s="110"/>
      <c r="EEE1140" s="110"/>
      <c r="EEF1140" s="110"/>
      <c r="EEG1140" s="110"/>
      <c r="EEH1140" s="110"/>
      <c r="EEI1140" s="110"/>
      <c r="EEJ1140" s="110"/>
      <c r="EEK1140" s="110"/>
      <c r="EEL1140" s="110"/>
      <c r="EEM1140" s="110"/>
      <c r="EEN1140" s="110"/>
      <c r="EEO1140" s="110"/>
      <c r="EEP1140" s="110"/>
      <c r="EEQ1140" s="110"/>
      <c r="EER1140" s="110"/>
      <c r="EES1140" s="110"/>
      <c r="EET1140" s="110"/>
      <c r="EEU1140" s="110"/>
      <c r="EEV1140" s="110"/>
      <c r="EEW1140" s="110"/>
      <c r="EEX1140" s="110"/>
      <c r="EEY1140" s="110"/>
      <c r="EEZ1140" s="110"/>
      <c r="EFA1140" s="110"/>
      <c r="EFB1140" s="110"/>
      <c r="EFC1140" s="110"/>
      <c r="EFD1140" s="110"/>
      <c r="EFE1140" s="110"/>
      <c r="EFF1140" s="110"/>
      <c r="EFG1140" s="110"/>
      <c r="EFH1140" s="110"/>
      <c r="EFI1140" s="110"/>
      <c r="EFJ1140" s="110"/>
      <c r="EFK1140" s="110"/>
      <c r="EFL1140" s="110"/>
      <c r="EFM1140" s="110"/>
      <c r="EFN1140" s="110"/>
      <c r="EFO1140" s="110"/>
      <c r="EFP1140" s="110"/>
      <c r="EFQ1140" s="110"/>
      <c r="EFR1140" s="110"/>
      <c r="EFS1140" s="110"/>
      <c r="EFT1140" s="110"/>
      <c r="EFU1140" s="110"/>
      <c r="EFV1140" s="110"/>
      <c r="EFW1140" s="110"/>
      <c r="EFX1140" s="110"/>
      <c r="EFY1140" s="110"/>
      <c r="EFZ1140" s="110"/>
      <c r="EGA1140" s="110"/>
      <c r="EGB1140" s="110"/>
      <c r="EGC1140" s="110"/>
      <c r="EGD1140" s="110"/>
      <c r="EGE1140" s="110"/>
      <c r="EGF1140" s="110"/>
      <c r="EGG1140" s="110"/>
      <c r="EGH1140" s="110"/>
      <c r="EGI1140" s="110"/>
      <c r="EGJ1140" s="110"/>
      <c r="EGK1140" s="110"/>
      <c r="EGL1140" s="110"/>
      <c r="EGM1140" s="110"/>
      <c r="EGN1140" s="110"/>
      <c r="EGO1140" s="110"/>
      <c r="EGP1140" s="110"/>
      <c r="EGQ1140" s="110"/>
      <c r="EGR1140" s="110"/>
      <c r="EGS1140" s="110"/>
      <c r="EGT1140" s="110"/>
      <c r="EGU1140" s="110"/>
      <c r="EGV1140" s="110"/>
      <c r="EGW1140" s="110"/>
      <c r="EGX1140" s="110"/>
      <c r="EGY1140" s="110"/>
      <c r="EGZ1140" s="110"/>
      <c r="EHA1140" s="110"/>
      <c r="EHB1140" s="110"/>
      <c r="EHC1140" s="110"/>
      <c r="EHD1140" s="110"/>
      <c r="EHE1140" s="110"/>
      <c r="EHF1140" s="110"/>
      <c r="EHG1140" s="110"/>
      <c r="EHH1140" s="110"/>
      <c r="EHI1140" s="110"/>
      <c r="EHJ1140" s="110"/>
      <c r="EHK1140" s="110"/>
      <c r="EHL1140" s="110"/>
      <c r="EHM1140" s="110"/>
      <c r="EHN1140" s="110"/>
      <c r="EHO1140" s="110"/>
      <c r="EHP1140" s="110"/>
      <c r="EHQ1140" s="110"/>
      <c r="EHR1140" s="110"/>
      <c r="EHS1140" s="110"/>
      <c r="EHT1140" s="110"/>
      <c r="EHU1140" s="110"/>
      <c r="EHV1140" s="110"/>
      <c r="EHW1140" s="110"/>
      <c r="EHX1140" s="110"/>
      <c r="EHY1140" s="110"/>
      <c r="EHZ1140" s="110"/>
      <c r="EIA1140" s="110"/>
      <c r="EIB1140" s="110"/>
      <c r="EIC1140" s="110"/>
      <c r="EID1140" s="110"/>
      <c r="EIE1140" s="110"/>
      <c r="EIF1140" s="110"/>
      <c r="EIG1140" s="110"/>
      <c r="EIH1140" s="110"/>
      <c r="EII1140" s="110"/>
      <c r="EIJ1140" s="110"/>
      <c r="EIK1140" s="110"/>
      <c r="EIL1140" s="110"/>
      <c r="EIM1140" s="110"/>
      <c r="EIN1140" s="110"/>
      <c r="EIO1140" s="110"/>
      <c r="EIP1140" s="110"/>
      <c r="EIQ1140" s="110"/>
      <c r="EIR1140" s="110"/>
      <c r="EIS1140" s="110"/>
      <c r="EIT1140" s="110"/>
      <c r="EIU1140" s="110"/>
      <c r="EIV1140" s="110"/>
      <c r="EIW1140" s="110"/>
      <c r="EIX1140" s="110"/>
      <c r="EIY1140" s="110"/>
      <c r="EIZ1140" s="110"/>
      <c r="EJA1140" s="110"/>
      <c r="EJB1140" s="110"/>
      <c r="EJC1140" s="110"/>
      <c r="EJD1140" s="110"/>
      <c r="EJE1140" s="110"/>
      <c r="EJF1140" s="110"/>
      <c r="EJG1140" s="110"/>
      <c r="EJH1140" s="110"/>
      <c r="EJI1140" s="110"/>
      <c r="EJJ1140" s="110"/>
      <c r="EJK1140" s="110"/>
      <c r="EJL1140" s="110"/>
      <c r="EJM1140" s="110"/>
      <c r="EJN1140" s="110"/>
      <c r="EJO1140" s="110"/>
      <c r="EJP1140" s="110"/>
      <c r="EJQ1140" s="110"/>
      <c r="EJR1140" s="110"/>
      <c r="EJS1140" s="110"/>
      <c r="EJT1140" s="110"/>
      <c r="EJU1140" s="110"/>
      <c r="EJV1140" s="110"/>
      <c r="EJW1140" s="110"/>
      <c r="EJX1140" s="110"/>
      <c r="EJY1140" s="110"/>
      <c r="EJZ1140" s="110"/>
      <c r="EKA1140" s="110"/>
      <c r="EKB1140" s="110"/>
      <c r="EKC1140" s="110"/>
      <c r="EKD1140" s="110"/>
      <c r="EKE1140" s="110"/>
      <c r="EKF1140" s="110"/>
      <c r="EKG1140" s="110"/>
      <c r="EKH1140" s="110"/>
      <c r="EKI1140" s="110"/>
      <c r="EKJ1140" s="110"/>
      <c r="EKK1140" s="110"/>
      <c r="EKL1140" s="110"/>
      <c r="EKM1140" s="110"/>
      <c r="EKN1140" s="110"/>
      <c r="EKO1140" s="110"/>
      <c r="EKP1140" s="110"/>
      <c r="EKQ1140" s="110"/>
      <c r="EKR1140" s="110"/>
      <c r="EKS1140" s="110"/>
      <c r="EKT1140" s="110"/>
      <c r="EKU1140" s="110"/>
      <c r="EKV1140" s="110"/>
      <c r="EKW1140" s="110"/>
      <c r="EKX1140" s="110"/>
      <c r="EKY1140" s="110"/>
      <c r="EKZ1140" s="110"/>
      <c r="ELA1140" s="110"/>
      <c r="ELB1140" s="110"/>
      <c r="ELC1140" s="110"/>
      <c r="ELD1140" s="110"/>
      <c r="ELE1140" s="110"/>
      <c r="ELF1140" s="110"/>
      <c r="ELG1140" s="110"/>
      <c r="ELH1140" s="110"/>
      <c r="ELI1140" s="110"/>
      <c r="ELJ1140" s="110"/>
      <c r="ELK1140" s="110"/>
      <c r="ELL1140" s="110"/>
      <c r="ELM1140" s="110"/>
      <c r="ELN1140" s="110"/>
      <c r="ELO1140" s="110"/>
      <c r="ELP1140" s="110"/>
      <c r="ELQ1140" s="110"/>
      <c r="ELR1140" s="110"/>
      <c r="ELS1140" s="110"/>
      <c r="ELT1140" s="110"/>
      <c r="ELU1140" s="110"/>
      <c r="ELV1140" s="110"/>
      <c r="ELW1140" s="110"/>
      <c r="ELX1140" s="110"/>
      <c r="ELY1140" s="110"/>
      <c r="ELZ1140" s="110"/>
      <c r="EMA1140" s="110"/>
      <c r="EMB1140" s="110"/>
      <c r="EMC1140" s="110"/>
      <c r="EMD1140" s="110"/>
      <c r="EME1140" s="110"/>
      <c r="EMF1140" s="110"/>
      <c r="EMG1140" s="110"/>
      <c r="EMH1140" s="110"/>
      <c r="EMI1140" s="110"/>
      <c r="EMJ1140" s="110"/>
      <c r="EMK1140" s="110"/>
      <c r="EML1140" s="110"/>
      <c r="EMM1140" s="110"/>
      <c r="EMN1140" s="110"/>
      <c r="EMO1140" s="110"/>
      <c r="EMP1140" s="110"/>
      <c r="EMQ1140" s="110"/>
      <c r="EMR1140" s="110"/>
      <c r="EMS1140" s="110"/>
      <c r="EMT1140" s="110"/>
      <c r="EMU1140" s="110"/>
      <c r="EMV1140" s="110"/>
      <c r="EMW1140" s="110"/>
      <c r="EMX1140" s="110"/>
      <c r="EMY1140" s="110"/>
      <c r="EMZ1140" s="110"/>
      <c r="ENA1140" s="110"/>
      <c r="ENB1140" s="110"/>
      <c r="ENC1140" s="110"/>
      <c r="END1140" s="110"/>
      <c r="ENE1140" s="110"/>
      <c r="ENF1140" s="110"/>
      <c r="ENG1140" s="110"/>
      <c r="ENH1140" s="110"/>
      <c r="ENI1140" s="110"/>
      <c r="ENJ1140" s="110"/>
      <c r="ENK1140" s="110"/>
      <c r="ENL1140" s="110"/>
      <c r="ENM1140" s="110"/>
      <c r="ENN1140" s="110"/>
      <c r="ENO1140" s="110"/>
      <c r="ENP1140" s="110"/>
      <c r="ENQ1140" s="110"/>
      <c r="ENR1140" s="110"/>
      <c r="ENS1140" s="110"/>
      <c r="ENT1140" s="110"/>
      <c r="ENU1140" s="110"/>
      <c r="ENV1140" s="110"/>
      <c r="ENW1140" s="110"/>
      <c r="ENX1140" s="110"/>
      <c r="ENY1140" s="110"/>
      <c r="ENZ1140" s="110"/>
      <c r="EOA1140" s="110"/>
      <c r="EOB1140" s="110"/>
      <c r="EOC1140" s="110"/>
      <c r="EOD1140" s="110"/>
      <c r="EOE1140" s="110"/>
      <c r="EOF1140" s="110"/>
      <c r="EOG1140" s="110"/>
      <c r="EOH1140" s="110"/>
      <c r="EOI1140" s="110"/>
      <c r="EOJ1140" s="110"/>
      <c r="EOK1140" s="110"/>
      <c r="EOL1140" s="110"/>
      <c r="EOM1140" s="110"/>
      <c r="EON1140" s="110"/>
      <c r="EOO1140" s="110"/>
      <c r="EOP1140" s="110"/>
      <c r="EOQ1140" s="110"/>
      <c r="EOR1140" s="110"/>
      <c r="EOS1140" s="110"/>
      <c r="EOT1140" s="110"/>
      <c r="EOU1140" s="110"/>
      <c r="EOV1140" s="110"/>
      <c r="EOW1140" s="110"/>
      <c r="EOX1140" s="110"/>
      <c r="EOY1140" s="110"/>
      <c r="EOZ1140" s="110"/>
      <c r="EPA1140" s="110"/>
      <c r="EPB1140" s="110"/>
      <c r="EPC1140" s="110"/>
      <c r="EPD1140" s="110"/>
      <c r="EPE1140" s="110"/>
      <c r="EPF1140" s="110"/>
      <c r="EPG1140" s="110"/>
      <c r="EPH1140" s="110"/>
      <c r="EPI1140" s="110"/>
      <c r="EPJ1140" s="110"/>
      <c r="EPK1140" s="110"/>
      <c r="EPL1140" s="110"/>
      <c r="EPM1140" s="110"/>
      <c r="EPN1140" s="110"/>
      <c r="EPO1140" s="110"/>
      <c r="EPP1140" s="110"/>
      <c r="EPQ1140" s="110"/>
      <c r="EPR1140" s="110"/>
      <c r="EPS1140" s="110"/>
      <c r="EPT1140" s="110"/>
      <c r="EPU1140" s="110"/>
      <c r="EPV1140" s="110"/>
      <c r="EPW1140" s="110"/>
      <c r="EPX1140" s="110"/>
      <c r="EPY1140" s="110"/>
      <c r="EPZ1140" s="110"/>
      <c r="EQA1140" s="110"/>
      <c r="EQB1140" s="110"/>
      <c r="EQC1140" s="110"/>
      <c r="EQD1140" s="110"/>
      <c r="EQE1140" s="110"/>
      <c r="EQF1140" s="110"/>
      <c r="EQG1140" s="110"/>
      <c r="EQH1140" s="110"/>
      <c r="EQI1140" s="110"/>
      <c r="EQJ1140" s="110"/>
      <c r="EQK1140" s="110"/>
      <c r="EQL1140" s="110"/>
      <c r="EQM1140" s="110"/>
      <c r="EQN1140" s="110"/>
      <c r="EQO1140" s="110"/>
      <c r="EQP1140" s="110"/>
      <c r="EQQ1140" s="110"/>
      <c r="EQR1140" s="110"/>
      <c r="EQS1140" s="110"/>
      <c r="EQT1140" s="110"/>
      <c r="EQU1140" s="110"/>
      <c r="EQV1140" s="110"/>
      <c r="EQW1140" s="110"/>
      <c r="EQX1140" s="110"/>
      <c r="EQY1140" s="110"/>
      <c r="EQZ1140" s="110"/>
      <c r="ERA1140" s="110"/>
      <c r="ERB1140" s="110"/>
      <c r="ERC1140" s="110"/>
      <c r="ERD1140" s="110"/>
      <c r="ERE1140" s="110"/>
      <c r="ERF1140" s="110"/>
      <c r="ERG1140" s="110"/>
      <c r="ERH1140" s="110"/>
      <c r="ERI1140" s="110"/>
      <c r="ERJ1140" s="110"/>
      <c r="ERK1140" s="110"/>
      <c r="ERL1140" s="110"/>
      <c r="ERM1140" s="110"/>
      <c r="ERN1140" s="110"/>
      <c r="ERO1140" s="110"/>
      <c r="ERP1140" s="110"/>
      <c r="ERQ1140" s="110"/>
      <c r="ERR1140" s="110"/>
      <c r="ERS1140" s="110"/>
      <c r="ERT1140" s="110"/>
      <c r="ERU1140" s="110"/>
      <c r="ERV1140" s="110"/>
      <c r="ERW1140" s="110"/>
      <c r="ERX1140" s="110"/>
      <c r="ERY1140" s="110"/>
      <c r="ERZ1140" s="110"/>
      <c r="ESA1140" s="110"/>
      <c r="ESB1140" s="110"/>
      <c r="ESC1140" s="110"/>
      <c r="ESD1140" s="110"/>
      <c r="ESE1140" s="110"/>
      <c r="ESF1140" s="110"/>
      <c r="ESG1140" s="110"/>
      <c r="ESH1140" s="110"/>
      <c r="ESI1140" s="110"/>
      <c r="ESJ1140" s="110"/>
      <c r="ESK1140" s="110"/>
      <c r="ESL1140" s="110"/>
      <c r="ESM1140" s="110"/>
      <c r="ESN1140" s="110"/>
      <c r="ESO1140" s="110"/>
      <c r="ESP1140" s="110"/>
      <c r="ESQ1140" s="110"/>
      <c r="ESR1140" s="110"/>
      <c r="ESS1140" s="110"/>
      <c r="EST1140" s="110"/>
      <c r="ESU1140" s="110"/>
      <c r="ESV1140" s="110"/>
      <c r="ESW1140" s="110"/>
      <c r="ESX1140" s="110"/>
      <c r="ESY1140" s="110"/>
      <c r="ESZ1140" s="110"/>
      <c r="ETA1140" s="110"/>
      <c r="ETB1140" s="110"/>
      <c r="ETC1140" s="110"/>
      <c r="ETD1140" s="110"/>
      <c r="ETE1140" s="110"/>
      <c r="ETF1140" s="110"/>
      <c r="ETG1140" s="110"/>
      <c r="ETH1140" s="110"/>
      <c r="ETI1140" s="110"/>
      <c r="ETJ1140" s="110"/>
      <c r="ETK1140" s="110"/>
      <c r="ETL1140" s="110"/>
      <c r="ETM1140" s="110"/>
      <c r="ETN1140" s="110"/>
      <c r="ETO1140" s="110"/>
      <c r="ETP1140" s="110"/>
      <c r="ETQ1140" s="110"/>
      <c r="ETR1140" s="110"/>
      <c r="ETS1140" s="110"/>
      <c r="ETT1140" s="110"/>
      <c r="ETU1140" s="110"/>
      <c r="ETV1140" s="110"/>
      <c r="ETW1140" s="110"/>
      <c r="ETX1140" s="110"/>
      <c r="ETY1140" s="110"/>
      <c r="ETZ1140" s="110"/>
      <c r="EUA1140" s="110"/>
      <c r="EUB1140" s="110"/>
      <c r="EUC1140" s="110"/>
      <c r="EUD1140" s="110"/>
      <c r="EUE1140" s="110"/>
      <c r="EUF1140" s="110"/>
      <c r="EUG1140" s="110"/>
      <c r="EUH1140" s="110"/>
      <c r="EUI1140" s="110"/>
      <c r="EUJ1140" s="110"/>
      <c r="EUK1140" s="110"/>
      <c r="EUL1140" s="110"/>
      <c r="EUM1140" s="110"/>
      <c r="EUN1140" s="110"/>
      <c r="EUO1140" s="110"/>
      <c r="EUP1140" s="110"/>
      <c r="EUQ1140" s="110"/>
      <c r="EUR1140" s="110"/>
      <c r="EUS1140" s="110"/>
      <c r="EUT1140" s="110"/>
      <c r="EUU1140" s="110"/>
      <c r="EUV1140" s="110"/>
      <c r="EUW1140" s="110"/>
      <c r="EUX1140" s="110"/>
      <c r="EUY1140" s="110"/>
      <c r="EUZ1140" s="110"/>
      <c r="EVA1140" s="110"/>
      <c r="EVB1140" s="110"/>
      <c r="EVC1140" s="110"/>
      <c r="EVD1140" s="110"/>
      <c r="EVE1140" s="110"/>
      <c r="EVF1140" s="110"/>
      <c r="EVG1140" s="110"/>
      <c r="EVH1140" s="110"/>
      <c r="EVI1140" s="110"/>
      <c r="EVJ1140" s="110"/>
      <c r="EVK1140" s="110"/>
      <c r="EVL1140" s="110"/>
      <c r="EVM1140" s="110"/>
      <c r="EVN1140" s="110"/>
      <c r="EVO1140" s="110"/>
      <c r="EVP1140" s="110"/>
      <c r="EVQ1140" s="110"/>
      <c r="EVR1140" s="110"/>
      <c r="EVS1140" s="110"/>
      <c r="EVT1140" s="110"/>
      <c r="EVU1140" s="110"/>
      <c r="EVV1140" s="110"/>
      <c r="EVW1140" s="110"/>
      <c r="EVX1140" s="110"/>
      <c r="EVY1140" s="110"/>
      <c r="EVZ1140" s="110"/>
      <c r="EWA1140" s="110"/>
      <c r="EWB1140" s="110"/>
      <c r="EWC1140" s="110"/>
      <c r="EWD1140" s="110"/>
      <c r="EWE1140" s="110"/>
      <c r="EWF1140" s="110"/>
      <c r="EWG1140" s="110"/>
      <c r="EWH1140" s="110"/>
      <c r="EWI1140" s="110"/>
      <c r="EWJ1140" s="110"/>
      <c r="EWK1140" s="110"/>
      <c r="EWL1140" s="110"/>
      <c r="EWM1140" s="110"/>
      <c r="EWN1140" s="110"/>
      <c r="EWO1140" s="110"/>
      <c r="EWP1140" s="110"/>
      <c r="EWQ1140" s="110"/>
      <c r="EWR1140" s="110"/>
      <c r="EWS1140" s="110"/>
      <c r="EWT1140" s="110"/>
      <c r="EWU1140" s="110"/>
      <c r="EWV1140" s="110"/>
      <c r="EWW1140" s="110"/>
      <c r="EWX1140" s="110"/>
      <c r="EWY1140" s="110"/>
      <c r="EWZ1140" s="110"/>
      <c r="EXA1140" s="110"/>
      <c r="EXB1140" s="110"/>
      <c r="EXC1140" s="110"/>
      <c r="EXD1140" s="110"/>
      <c r="EXE1140" s="110"/>
      <c r="EXF1140" s="110"/>
      <c r="EXG1140" s="110"/>
      <c r="EXH1140" s="110"/>
      <c r="EXI1140" s="110"/>
      <c r="EXJ1140" s="110"/>
      <c r="EXK1140" s="110"/>
      <c r="EXL1140" s="110"/>
      <c r="EXM1140" s="110"/>
      <c r="EXN1140" s="110"/>
      <c r="EXO1140" s="110"/>
      <c r="EXP1140" s="110"/>
      <c r="EXQ1140" s="110"/>
      <c r="EXR1140" s="110"/>
      <c r="EXS1140" s="110"/>
      <c r="EXT1140" s="110"/>
      <c r="EXU1140" s="110"/>
      <c r="EXV1140" s="110"/>
      <c r="EXW1140" s="110"/>
      <c r="EXX1140" s="110"/>
      <c r="EXY1140" s="110"/>
      <c r="EXZ1140" s="110"/>
      <c r="EYA1140" s="110"/>
      <c r="EYB1140" s="110"/>
      <c r="EYC1140" s="110"/>
      <c r="EYD1140" s="110"/>
      <c r="EYE1140" s="110"/>
      <c r="EYF1140" s="110"/>
      <c r="EYG1140" s="110"/>
      <c r="EYH1140" s="110"/>
      <c r="EYI1140" s="110"/>
      <c r="EYJ1140" s="110"/>
      <c r="EYK1140" s="110"/>
      <c r="EYL1140" s="110"/>
      <c r="EYM1140" s="110"/>
      <c r="EYN1140" s="110"/>
      <c r="EYO1140" s="110"/>
      <c r="EYP1140" s="110"/>
      <c r="EYQ1140" s="110"/>
      <c r="EYR1140" s="110"/>
      <c r="EYS1140" s="110"/>
      <c r="EYT1140" s="110"/>
      <c r="EYU1140" s="110"/>
      <c r="EYV1140" s="110"/>
      <c r="EYW1140" s="110"/>
      <c r="EYX1140" s="110"/>
      <c r="EYY1140" s="110"/>
      <c r="EYZ1140" s="110"/>
      <c r="EZA1140" s="110"/>
      <c r="EZB1140" s="110"/>
      <c r="EZC1140" s="110"/>
      <c r="EZD1140" s="110"/>
      <c r="EZE1140" s="110"/>
      <c r="EZF1140" s="110"/>
      <c r="EZG1140" s="110"/>
      <c r="EZH1140" s="110"/>
      <c r="EZI1140" s="110"/>
      <c r="EZJ1140" s="110"/>
      <c r="EZK1140" s="110"/>
      <c r="EZL1140" s="110"/>
      <c r="EZM1140" s="110"/>
      <c r="EZN1140" s="110"/>
      <c r="EZO1140" s="110"/>
      <c r="EZP1140" s="110"/>
      <c r="EZQ1140" s="110"/>
      <c r="EZR1140" s="110"/>
      <c r="EZS1140" s="110"/>
      <c r="EZT1140" s="110"/>
      <c r="EZU1140" s="110"/>
      <c r="EZV1140" s="110"/>
      <c r="EZW1140" s="110"/>
      <c r="EZX1140" s="110"/>
      <c r="EZY1140" s="110"/>
      <c r="EZZ1140" s="110"/>
      <c r="FAA1140" s="110"/>
      <c r="FAB1140" s="110"/>
      <c r="FAC1140" s="110"/>
      <c r="FAD1140" s="110"/>
      <c r="FAE1140" s="110"/>
      <c r="FAF1140" s="110"/>
      <c r="FAG1140" s="110"/>
      <c r="FAH1140" s="110"/>
      <c r="FAI1140" s="110"/>
      <c r="FAJ1140" s="110"/>
      <c r="FAK1140" s="110"/>
      <c r="FAL1140" s="110"/>
      <c r="FAM1140" s="110"/>
      <c r="FAN1140" s="110"/>
      <c r="FAO1140" s="110"/>
      <c r="FAP1140" s="110"/>
      <c r="FAQ1140" s="110"/>
      <c r="FAR1140" s="110"/>
      <c r="FAS1140" s="110"/>
      <c r="FAT1140" s="110"/>
      <c r="FAU1140" s="110"/>
      <c r="FAV1140" s="110"/>
      <c r="FAW1140" s="110"/>
      <c r="FAX1140" s="110"/>
      <c r="FAY1140" s="110"/>
      <c r="FAZ1140" s="110"/>
      <c r="FBA1140" s="110"/>
      <c r="FBB1140" s="110"/>
      <c r="FBC1140" s="110"/>
      <c r="FBD1140" s="110"/>
      <c r="FBE1140" s="110"/>
      <c r="FBF1140" s="110"/>
      <c r="FBG1140" s="110"/>
      <c r="FBH1140" s="110"/>
      <c r="FBI1140" s="110"/>
      <c r="FBJ1140" s="110"/>
      <c r="FBK1140" s="110"/>
      <c r="FBL1140" s="110"/>
      <c r="FBM1140" s="110"/>
      <c r="FBN1140" s="110"/>
      <c r="FBO1140" s="110"/>
      <c r="FBP1140" s="110"/>
      <c r="FBQ1140" s="110"/>
      <c r="FBR1140" s="110"/>
      <c r="FBS1140" s="110"/>
      <c r="FBT1140" s="110"/>
      <c r="FBU1140" s="110"/>
      <c r="FBV1140" s="110"/>
      <c r="FBW1140" s="110"/>
      <c r="FBX1140" s="110"/>
      <c r="FBY1140" s="110"/>
      <c r="FBZ1140" s="110"/>
      <c r="FCA1140" s="110"/>
      <c r="FCB1140" s="110"/>
      <c r="FCC1140" s="110"/>
      <c r="FCD1140" s="110"/>
      <c r="FCE1140" s="110"/>
      <c r="FCF1140" s="110"/>
      <c r="FCG1140" s="110"/>
      <c r="FCH1140" s="110"/>
      <c r="FCI1140" s="110"/>
      <c r="FCJ1140" s="110"/>
      <c r="FCK1140" s="110"/>
      <c r="FCL1140" s="110"/>
      <c r="FCM1140" s="110"/>
      <c r="FCN1140" s="110"/>
      <c r="FCO1140" s="110"/>
      <c r="FCP1140" s="110"/>
      <c r="FCQ1140" s="110"/>
      <c r="FCR1140" s="110"/>
      <c r="FCS1140" s="110"/>
      <c r="FCT1140" s="110"/>
      <c r="FCU1140" s="110"/>
      <c r="FCV1140" s="110"/>
      <c r="FCW1140" s="110"/>
      <c r="FCX1140" s="110"/>
      <c r="FCY1140" s="110"/>
      <c r="FCZ1140" s="110"/>
      <c r="FDA1140" s="110"/>
      <c r="FDB1140" s="110"/>
      <c r="FDC1140" s="110"/>
      <c r="FDD1140" s="110"/>
      <c r="FDE1140" s="110"/>
      <c r="FDF1140" s="110"/>
      <c r="FDG1140" s="110"/>
      <c r="FDH1140" s="110"/>
      <c r="FDI1140" s="110"/>
      <c r="FDJ1140" s="110"/>
      <c r="FDK1140" s="110"/>
      <c r="FDL1140" s="110"/>
      <c r="FDM1140" s="110"/>
      <c r="FDN1140" s="110"/>
      <c r="FDO1140" s="110"/>
      <c r="FDP1140" s="110"/>
      <c r="FDQ1140" s="110"/>
      <c r="FDR1140" s="110"/>
      <c r="FDS1140" s="110"/>
      <c r="FDT1140" s="110"/>
      <c r="FDU1140" s="110"/>
      <c r="FDV1140" s="110"/>
      <c r="FDW1140" s="110"/>
      <c r="FDX1140" s="110"/>
      <c r="FDY1140" s="110"/>
      <c r="FDZ1140" s="110"/>
      <c r="FEA1140" s="110"/>
      <c r="FEB1140" s="110"/>
      <c r="FEC1140" s="110"/>
      <c r="FED1140" s="110"/>
      <c r="FEE1140" s="110"/>
      <c r="FEF1140" s="110"/>
      <c r="FEG1140" s="110"/>
      <c r="FEH1140" s="110"/>
      <c r="FEI1140" s="110"/>
      <c r="FEJ1140" s="110"/>
      <c r="FEK1140" s="110"/>
      <c r="FEL1140" s="110"/>
      <c r="FEM1140" s="110"/>
      <c r="FEN1140" s="110"/>
      <c r="FEO1140" s="110"/>
      <c r="FEP1140" s="110"/>
      <c r="FEQ1140" s="110"/>
      <c r="FER1140" s="110"/>
      <c r="FES1140" s="110"/>
      <c r="FET1140" s="110"/>
      <c r="FEU1140" s="110"/>
      <c r="FEV1140" s="110"/>
      <c r="FEW1140" s="110"/>
      <c r="FEX1140" s="110"/>
      <c r="FEY1140" s="110"/>
      <c r="FEZ1140" s="110"/>
      <c r="FFA1140" s="110"/>
      <c r="FFB1140" s="110"/>
      <c r="FFC1140" s="110"/>
      <c r="FFD1140" s="110"/>
      <c r="FFE1140" s="110"/>
      <c r="FFF1140" s="110"/>
      <c r="FFG1140" s="110"/>
      <c r="FFH1140" s="110"/>
      <c r="FFI1140" s="110"/>
      <c r="FFJ1140" s="110"/>
      <c r="FFK1140" s="110"/>
      <c r="FFL1140" s="110"/>
      <c r="FFM1140" s="110"/>
      <c r="FFN1140" s="110"/>
      <c r="FFO1140" s="110"/>
      <c r="FFP1140" s="110"/>
      <c r="FFQ1140" s="110"/>
      <c r="FFR1140" s="110"/>
      <c r="FFS1140" s="110"/>
      <c r="FFT1140" s="110"/>
      <c r="FFU1140" s="110"/>
      <c r="FFV1140" s="110"/>
      <c r="FFW1140" s="110"/>
      <c r="FFX1140" s="110"/>
      <c r="FFY1140" s="110"/>
      <c r="FFZ1140" s="110"/>
      <c r="FGA1140" s="110"/>
      <c r="FGB1140" s="110"/>
      <c r="FGC1140" s="110"/>
      <c r="FGD1140" s="110"/>
      <c r="FGE1140" s="110"/>
      <c r="FGF1140" s="110"/>
      <c r="FGG1140" s="110"/>
      <c r="FGH1140" s="110"/>
      <c r="FGI1140" s="110"/>
      <c r="FGJ1140" s="110"/>
      <c r="FGK1140" s="110"/>
      <c r="FGL1140" s="110"/>
      <c r="FGM1140" s="110"/>
      <c r="FGN1140" s="110"/>
      <c r="FGO1140" s="110"/>
      <c r="FGP1140" s="110"/>
      <c r="FGQ1140" s="110"/>
      <c r="FGR1140" s="110"/>
      <c r="FGS1140" s="110"/>
      <c r="FGT1140" s="110"/>
      <c r="FGU1140" s="110"/>
      <c r="FGV1140" s="110"/>
      <c r="FGW1140" s="110"/>
      <c r="FGX1140" s="110"/>
      <c r="FGY1140" s="110"/>
      <c r="FGZ1140" s="110"/>
      <c r="FHA1140" s="110"/>
      <c r="FHB1140" s="110"/>
      <c r="FHC1140" s="110"/>
      <c r="FHD1140" s="110"/>
      <c r="FHE1140" s="110"/>
      <c r="FHF1140" s="110"/>
      <c r="FHG1140" s="110"/>
      <c r="FHH1140" s="110"/>
      <c r="FHI1140" s="110"/>
      <c r="FHJ1140" s="110"/>
      <c r="FHK1140" s="110"/>
      <c r="FHL1140" s="110"/>
      <c r="FHM1140" s="110"/>
      <c r="FHN1140" s="110"/>
      <c r="FHO1140" s="110"/>
      <c r="FHP1140" s="110"/>
      <c r="FHQ1140" s="110"/>
      <c r="FHR1140" s="110"/>
      <c r="FHS1140" s="110"/>
      <c r="FHT1140" s="110"/>
      <c r="FHU1140" s="110"/>
      <c r="FHV1140" s="110"/>
      <c r="FHW1140" s="110"/>
      <c r="FHX1140" s="110"/>
      <c r="FHY1140" s="110"/>
      <c r="FHZ1140" s="110"/>
      <c r="FIA1140" s="110"/>
      <c r="FIB1140" s="110"/>
      <c r="FIC1140" s="110"/>
      <c r="FID1140" s="110"/>
      <c r="FIE1140" s="110"/>
      <c r="FIF1140" s="110"/>
      <c r="FIG1140" s="110"/>
      <c r="FIH1140" s="110"/>
      <c r="FII1140" s="110"/>
      <c r="FIJ1140" s="110"/>
      <c r="FIK1140" s="110"/>
      <c r="FIL1140" s="110"/>
      <c r="FIM1140" s="110"/>
      <c r="FIN1140" s="110"/>
      <c r="FIO1140" s="110"/>
      <c r="FIP1140" s="110"/>
      <c r="FIQ1140" s="110"/>
      <c r="FIR1140" s="110"/>
      <c r="FIS1140" s="110"/>
      <c r="FIT1140" s="110"/>
      <c r="FIU1140" s="110"/>
      <c r="FIV1140" s="110"/>
      <c r="FIW1140" s="110"/>
      <c r="FIX1140" s="110"/>
      <c r="FIY1140" s="110"/>
      <c r="FIZ1140" s="110"/>
      <c r="FJA1140" s="110"/>
      <c r="FJB1140" s="110"/>
      <c r="FJC1140" s="110"/>
      <c r="FJD1140" s="110"/>
      <c r="FJE1140" s="110"/>
      <c r="FJF1140" s="110"/>
      <c r="FJG1140" s="110"/>
      <c r="FJH1140" s="110"/>
      <c r="FJI1140" s="110"/>
      <c r="FJJ1140" s="110"/>
      <c r="FJK1140" s="110"/>
      <c r="FJL1140" s="110"/>
      <c r="FJM1140" s="110"/>
      <c r="FJN1140" s="110"/>
      <c r="FJO1140" s="110"/>
      <c r="FJP1140" s="110"/>
      <c r="FJQ1140" s="110"/>
      <c r="FJR1140" s="110"/>
      <c r="FJS1140" s="110"/>
      <c r="FJT1140" s="110"/>
      <c r="FJU1140" s="110"/>
      <c r="FJV1140" s="110"/>
      <c r="FJW1140" s="110"/>
      <c r="FJX1140" s="110"/>
      <c r="FJY1140" s="110"/>
      <c r="FJZ1140" s="110"/>
      <c r="FKA1140" s="110"/>
      <c r="FKB1140" s="110"/>
      <c r="FKC1140" s="110"/>
      <c r="FKD1140" s="110"/>
      <c r="FKE1140" s="110"/>
      <c r="FKF1140" s="110"/>
      <c r="FKG1140" s="110"/>
      <c r="FKH1140" s="110"/>
      <c r="FKI1140" s="110"/>
      <c r="FKJ1140" s="110"/>
      <c r="FKK1140" s="110"/>
      <c r="FKL1140" s="110"/>
      <c r="FKM1140" s="110"/>
      <c r="FKN1140" s="110"/>
      <c r="FKO1140" s="110"/>
      <c r="FKP1140" s="110"/>
      <c r="FKQ1140" s="110"/>
      <c r="FKR1140" s="110"/>
      <c r="FKS1140" s="110"/>
      <c r="FKT1140" s="110"/>
      <c r="FKU1140" s="110"/>
      <c r="FKV1140" s="110"/>
      <c r="FKW1140" s="110"/>
      <c r="FKX1140" s="110"/>
      <c r="FKY1140" s="110"/>
      <c r="FKZ1140" s="110"/>
      <c r="FLA1140" s="110"/>
      <c r="FLB1140" s="110"/>
      <c r="FLC1140" s="110"/>
      <c r="FLD1140" s="110"/>
      <c r="FLE1140" s="110"/>
      <c r="FLF1140" s="110"/>
      <c r="FLG1140" s="110"/>
      <c r="FLH1140" s="110"/>
      <c r="FLI1140" s="110"/>
      <c r="FLJ1140" s="110"/>
      <c r="FLK1140" s="110"/>
      <c r="FLL1140" s="110"/>
      <c r="FLM1140" s="110"/>
      <c r="FLN1140" s="110"/>
      <c r="FLO1140" s="110"/>
      <c r="FLP1140" s="110"/>
      <c r="FLQ1140" s="110"/>
      <c r="FLR1140" s="110"/>
      <c r="FLS1140" s="110"/>
      <c r="FLT1140" s="110"/>
      <c r="FLU1140" s="110"/>
      <c r="FLV1140" s="110"/>
      <c r="FLW1140" s="110"/>
      <c r="FLX1140" s="110"/>
      <c r="FLY1140" s="110"/>
      <c r="FLZ1140" s="110"/>
      <c r="FMA1140" s="110"/>
      <c r="FMB1140" s="110"/>
      <c r="FMC1140" s="110"/>
      <c r="FMD1140" s="110"/>
      <c r="FME1140" s="110"/>
      <c r="FMF1140" s="110"/>
      <c r="FMG1140" s="110"/>
      <c r="FMH1140" s="110"/>
      <c r="FMI1140" s="110"/>
      <c r="FMJ1140" s="110"/>
      <c r="FMK1140" s="110"/>
      <c r="FML1140" s="110"/>
      <c r="FMM1140" s="110"/>
      <c r="FMN1140" s="110"/>
      <c r="FMO1140" s="110"/>
      <c r="FMP1140" s="110"/>
      <c r="FMQ1140" s="110"/>
      <c r="FMR1140" s="110"/>
      <c r="FMS1140" s="110"/>
      <c r="FMT1140" s="110"/>
      <c r="FMU1140" s="110"/>
      <c r="FMV1140" s="110"/>
      <c r="FMW1140" s="110"/>
      <c r="FMX1140" s="110"/>
      <c r="FMY1140" s="110"/>
      <c r="FMZ1140" s="110"/>
      <c r="FNA1140" s="110"/>
      <c r="FNB1140" s="110"/>
      <c r="FNC1140" s="110"/>
      <c r="FND1140" s="110"/>
      <c r="FNE1140" s="110"/>
      <c r="FNF1140" s="110"/>
      <c r="FNG1140" s="110"/>
      <c r="FNH1140" s="110"/>
      <c r="FNI1140" s="110"/>
      <c r="FNJ1140" s="110"/>
      <c r="FNK1140" s="110"/>
      <c r="FNL1140" s="110"/>
      <c r="FNM1140" s="110"/>
      <c r="FNN1140" s="110"/>
      <c r="FNO1140" s="110"/>
      <c r="FNP1140" s="110"/>
      <c r="FNQ1140" s="110"/>
      <c r="FNR1140" s="110"/>
      <c r="FNS1140" s="110"/>
      <c r="FNT1140" s="110"/>
      <c r="FNU1140" s="110"/>
      <c r="FNV1140" s="110"/>
      <c r="FNW1140" s="110"/>
      <c r="FNX1140" s="110"/>
      <c r="FNY1140" s="110"/>
      <c r="FNZ1140" s="110"/>
      <c r="FOA1140" s="110"/>
      <c r="FOB1140" s="110"/>
      <c r="FOC1140" s="110"/>
      <c r="FOD1140" s="110"/>
      <c r="FOE1140" s="110"/>
      <c r="FOF1140" s="110"/>
      <c r="FOG1140" s="110"/>
      <c r="FOH1140" s="110"/>
      <c r="FOI1140" s="110"/>
      <c r="FOJ1140" s="110"/>
      <c r="FOK1140" s="110"/>
      <c r="FOL1140" s="110"/>
      <c r="FOM1140" s="110"/>
      <c r="FON1140" s="110"/>
      <c r="FOO1140" s="110"/>
      <c r="FOP1140" s="110"/>
      <c r="FOQ1140" s="110"/>
      <c r="FOR1140" s="110"/>
      <c r="FOS1140" s="110"/>
      <c r="FOT1140" s="110"/>
      <c r="FOU1140" s="110"/>
      <c r="FOV1140" s="110"/>
      <c r="FOW1140" s="110"/>
      <c r="FOX1140" s="110"/>
      <c r="FOY1140" s="110"/>
      <c r="FOZ1140" s="110"/>
      <c r="FPA1140" s="110"/>
      <c r="FPB1140" s="110"/>
      <c r="FPC1140" s="110"/>
      <c r="FPD1140" s="110"/>
      <c r="FPE1140" s="110"/>
      <c r="FPF1140" s="110"/>
      <c r="FPG1140" s="110"/>
      <c r="FPH1140" s="110"/>
      <c r="FPI1140" s="110"/>
      <c r="FPJ1140" s="110"/>
      <c r="FPK1140" s="110"/>
      <c r="FPL1140" s="110"/>
      <c r="FPM1140" s="110"/>
      <c r="FPN1140" s="110"/>
      <c r="FPO1140" s="110"/>
      <c r="FPP1140" s="110"/>
      <c r="FPQ1140" s="110"/>
      <c r="FPR1140" s="110"/>
      <c r="FPS1140" s="110"/>
      <c r="FPT1140" s="110"/>
      <c r="FPU1140" s="110"/>
      <c r="FPV1140" s="110"/>
      <c r="FPW1140" s="110"/>
      <c r="FPX1140" s="110"/>
      <c r="FPY1140" s="110"/>
      <c r="FPZ1140" s="110"/>
      <c r="FQA1140" s="110"/>
      <c r="FQB1140" s="110"/>
      <c r="FQC1140" s="110"/>
      <c r="FQD1140" s="110"/>
      <c r="FQE1140" s="110"/>
      <c r="FQF1140" s="110"/>
      <c r="FQG1140" s="110"/>
      <c r="FQH1140" s="110"/>
      <c r="FQI1140" s="110"/>
      <c r="FQJ1140" s="110"/>
      <c r="FQK1140" s="110"/>
      <c r="FQL1140" s="110"/>
      <c r="FQM1140" s="110"/>
      <c r="FQN1140" s="110"/>
      <c r="FQO1140" s="110"/>
      <c r="FQP1140" s="110"/>
      <c r="FQQ1140" s="110"/>
      <c r="FQR1140" s="110"/>
      <c r="FQS1140" s="110"/>
      <c r="FQT1140" s="110"/>
      <c r="FQU1140" s="110"/>
      <c r="FQV1140" s="110"/>
      <c r="FQW1140" s="110"/>
      <c r="FQX1140" s="110"/>
      <c r="FQY1140" s="110"/>
      <c r="FQZ1140" s="110"/>
      <c r="FRA1140" s="110"/>
      <c r="FRB1140" s="110"/>
      <c r="FRC1140" s="110"/>
      <c r="FRD1140" s="110"/>
      <c r="FRE1140" s="110"/>
      <c r="FRF1140" s="110"/>
      <c r="FRG1140" s="110"/>
      <c r="FRH1140" s="110"/>
      <c r="FRI1140" s="110"/>
      <c r="FRJ1140" s="110"/>
      <c r="FRK1140" s="110"/>
      <c r="FRL1140" s="110"/>
      <c r="FRM1140" s="110"/>
      <c r="FRN1140" s="110"/>
      <c r="FRO1140" s="110"/>
      <c r="FRP1140" s="110"/>
      <c r="FRQ1140" s="110"/>
      <c r="FRR1140" s="110"/>
      <c r="FRS1140" s="110"/>
      <c r="FRT1140" s="110"/>
      <c r="FRU1140" s="110"/>
      <c r="FRV1140" s="110"/>
      <c r="FRW1140" s="110"/>
      <c r="FRX1140" s="110"/>
      <c r="FRY1140" s="110"/>
      <c r="FRZ1140" s="110"/>
      <c r="FSA1140" s="110"/>
      <c r="FSB1140" s="110"/>
      <c r="FSC1140" s="110"/>
      <c r="FSD1140" s="110"/>
      <c r="FSE1140" s="110"/>
      <c r="FSF1140" s="110"/>
      <c r="FSG1140" s="110"/>
      <c r="FSH1140" s="110"/>
      <c r="FSI1140" s="110"/>
      <c r="FSJ1140" s="110"/>
      <c r="FSK1140" s="110"/>
      <c r="FSL1140" s="110"/>
      <c r="FSM1140" s="110"/>
      <c r="FSN1140" s="110"/>
      <c r="FSO1140" s="110"/>
      <c r="FSP1140" s="110"/>
      <c r="FSQ1140" s="110"/>
      <c r="FSR1140" s="110"/>
      <c r="FSS1140" s="110"/>
      <c r="FST1140" s="110"/>
      <c r="FSU1140" s="110"/>
      <c r="FSV1140" s="110"/>
      <c r="FSW1140" s="110"/>
      <c r="FSX1140" s="110"/>
      <c r="FSY1140" s="110"/>
      <c r="FSZ1140" s="110"/>
      <c r="FTA1140" s="110"/>
      <c r="FTB1140" s="110"/>
      <c r="FTC1140" s="110"/>
      <c r="FTD1140" s="110"/>
      <c r="FTE1140" s="110"/>
      <c r="FTF1140" s="110"/>
      <c r="FTG1140" s="110"/>
      <c r="FTH1140" s="110"/>
      <c r="FTI1140" s="110"/>
      <c r="FTJ1140" s="110"/>
      <c r="FTK1140" s="110"/>
      <c r="FTL1140" s="110"/>
      <c r="FTM1140" s="110"/>
      <c r="FTN1140" s="110"/>
      <c r="FTO1140" s="110"/>
      <c r="FTP1140" s="110"/>
      <c r="FTQ1140" s="110"/>
      <c r="FTR1140" s="110"/>
      <c r="FTS1140" s="110"/>
      <c r="FTT1140" s="110"/>
      <c r="FTU1140" s="110"/>
      <c r="FTV1140" s="110"/>
      <c r="FTW1140" s="110"/>
      <c r="FTX1140" s="110"/>
      <c r="FTY1140" s="110"/>
      <c r="FTZ1140" s="110"/>
      <c r="FUA1140" s="110"/>
      <c r="FUB1140" s="110"/>
      <c r="FUC1140" s="110"/>
      <c r="FUD1140" s="110"/>
      <c r="FUE1140" s="110"/>
      <c r="FUF1140" s="110"/>
      <c r="FUG1140" s="110"/>
      <c r="FUH1140" s="110"/>
      <c r="FUI1140" s="110"/>
      <c r="FUJ1140" s="110"/>
      <c r="FUK1140" s="110"/>
      <c r="FUL1140" s="110"/>
      <c r="FUM1140" s="110"/>
      <c r="FUN1140" s="110"/>
      <c r="FUO1140" s="110"/>
      <c r="FUP1140" s="110"/>
      <c r="FUQ1140" s="110"/>
      <c r="FUR1140" s="110"/>
      <c r="FUS1140" s="110"/>
      <c r="FUT1140" s="110"/>
      <c r="FUU1140" s="110"/>
      <c r="FUV1140" s="110"/>
      <c r="FUW1140" s="110"/>
      <c r="FUX1140" s="110"/>
      <c r="FUY1140" s="110"/>
      <c r="FUZ1140" s="110"/>
      <c r="FVA1140" s="110"/>
      <c r="FVB1140" s="110"/>
      <c r="FVC1140" s="110"/>
      <c r="FVD1140" s="110"/>
      <c r="FVE1140" s="110"/>
      <c r="FVF1140" s="110"/>
      <c r="FVG1140" s="110"/>
      <c r="FVH1140" s="110"/>
      <c r="FVI1140" s="110"/>
      <c r="FVJ1140" s="110"/>
      <c r="FVK1140" s="110"/>
      <c r="FVL1140" s="110"/>
      <c r="FVM1140" s="110"/>
      <c r="FVN1140" s="110"/>
      <c r="FVO1140" s="110"/>
      <c r="FVP1140" s="110"/>
      <c r="FVQ1140" s="110"/>
      <c r="FVR1140" s="110"/>
      <c r="FVS1140" s="110"/>
      <c r="FVT1140" s="110"/>
      <c r="FVU1140" s="110"/>
      <c r="FVV1140" s="110"/>
      <c r="FVW1140" s="110"/>
      <c r="FVX1140" s="110"/>
      <c r="FVY1140" s="110"/>
      <c r="FVZ1140" s="110"/>
      <c r="FWA1140" s="110"/>
      <c r="FWB1140" s="110"/>
      <c r="FWC1140" s="110"/>
      <c r="FWD1140" s="110"/>
      <c r="FWE1140" s="110"/>
      <c r="FWF1140" s="110"/>
      <c r="FWG1140" s="110"/>
      <c r="FWH1140" s="110"/>
      <c r="FWI1140" s="110"/>
      <c r="FWJ1140" s="110"/>
      <c r="FWK1140" s="110"/>
      <c r="FWL1140" s="110"/>
      <c r="FWM1140" s="110"/>
      <c r="FWN1140" s="110"/>
      <c r="FWO1140" s="110"/>
      <c r="FWP1140" s="110"/>
      <c r="FWQ1140" s="110"/>
      <c r="FWR1140" s="110"/>
      <c r="FWS1140" s="110"/>
      <c r="FWT1140" s="110"/>
      <c r="FWU1140" s="110"/>
      <c r="FWV1140" s="110"/>
      <c r="FWW1140" s="110"/>
      <c r="FWX1140" s="110"/>
      <c r="FWY1140" s="110"/>
      <c r="FWZ1140" s="110"/>
      <c r="FXA1140" s="110"/>
      <c r="FXB1140" s="110"/>
      <c r="FXC1140" s="110"/>
      <c r="FXD1140" s="110"/>
      <c r="FXE1140" s="110"/>
      <c r="FXF1140" s="110"/>
      <c r="FXG1140" s="110"/>
      <c r="FXH1140" s="110"/>
      <c r="FXI1140" s="110"/>
      <c r="FXJ1140" s="110"/>
      <c r="FXK1140" s="110"/>
      <c r="FXL1140" s="110"/>
      <c r="FXM1140" s="110"/>
      <c r="FXN1140" s="110"/>
      <c r="FXO1140" s="110"/>
      <c r="FXP1140" s="110"/>
      <c r="FXQ1140" s="110"/>
      <c r="FXR1140" s="110"/>
      <c r="FXS1140" s="110"/>
      <c r="FXT1140" s="110"/>
      <c r="FXU1140" s="110"/>
      <c r="FXV1140" s="110"/>
      <c r="FXW1140" s="110"/>
      <c r="FXX1140" s="110"/>
      <c r="FXY1140" s="110"/>
      <c r="FXZ1140" s="110"/>
      <c r="FYA1140" s="110"/>
      <c r="FYB1140" s="110"/>
      <c r="FYC1140" s="110"/>
      <c r="FYD1140" s="110"/>
      <c r="FYE1140" s="110"/>
      <c r="FYF1140" s="110"/>
      <c r="FYG1140" s="110"/>
      <c r="FYH1140" s="110"/>
      <c r="FYI1140" s="110"/>
      <c r="FYJ1140" s="110"/>
      <c r="FYK1140" s="110"/>
      <c r="FYL1140" s="110"/>
      <c r="FYM1140" s="110"/>
      <c r="FYN1140" s="110"/>
      <c r="FYO1140" s="110"/>
      <c r="FYP1140" s="110"/>
      <c r="FYQ1140" s="110"/>
      <c r="FYR1140" s="110"/>
      <c r="FYS1140" s="110"/>
      <c r="FYT1140" s="110"/>
      <c r="FYU1140" s="110"/>
      <c r="FYV1140" s="110"/>
      <c r="FYW1140" s="110"/>
      <c r="FYX1140" s="110"/>
      <c r="FYY1140" s="110"/>
      <c r="FYZ1140" s="110"/>
      <c r="FZA1140" s="110"/>
      <c r="FZB1140" s="110"/>
      <c r="FZC1140" s="110"/>
      <c r="FZD1140" s="110"/>
      <c r="FZE1140" s="110"/>
      <c r="FZF1140" s="110"/>
      <c r="FZG1140" s="110"/>
      <c r="FZH1140" s="110"/>
      <c r="FZI1140" s="110"/>
      <c r="FZJ1140" s="110"/>
      <c r="FZK1140" s="110"/>
      <c r="FZL1140" s="110"/>
      <c r="FZM1140" s="110"/>
      <c r="FZN1140" s="110"/>
      <c r="FZO1140" s="110"/>
      <c r="FZP1140" s="110"/>
      <c r="FZQ1140" s="110"/>
      <c r="FZR1140" s="110"/>
      <c r="FZS1140" s="110"/>
      <c r="FZT1140" s="110"/>
      <c r="FZU1140" s="110"/>
      <c r="FZV1140" s="110"/>
      <c r="FZW1140" s="110"/>
      <c r="FZX1140" s="110"/>
      <c r="FZY1140" s="110"/>
      <c r="FZZ1140" s="110"/>
      <c r="GAA1140" s="110"/>
      <c r="GAB1140" s="110"/>
      <c r="GAC1140" s="110"/>
      <c r="GAD1140" s="110"/>
      <c r="GAE1140" s="110"/>
      <c r="GAF1140" s="110"/>
      <c r="GAG1140" s="110"/>
      <c r="GAH1140" s="110"/>
      <c r="GAI1140" s="110"/>
      <c r="GAJ1140" s="110"/>
      <c r="GAK1140" s="110"/>
      <c r="GAL1140" s="110"/>
      <c r="GAM1140" s="110"/>
      <c r="GAN1140" s="110"/>
      <c r="GAO1140" s="110"/>
      <c r="GAP1140" s="110"/>
      <c r="GAQ1140" s="110"/>
      <c r="GAR1140" s="110"/>
      <c r="GAS1140" s="110"/>
      <c r="GAT1140" s="110"/>
      <c r="GAU1140" s="110"/>
      <c r="GAV1140" s="110"/>
      <c r="GAW1140" s="110"/>
      <c r="GAX1140" s="110"/>
      <c r="GAY1140" s="110"/>
      <c r="GAZ1140" s="110"/>
      <c r="GBA1140" s="110"/>
      <c r="GBB1140" s="110"/>
      <c r="GBC1140" s="110"/>
      <c r="GBD1140" s="110"/>
      <c r="GBE1140" s="110"/>
      <c r="GBF1140" s="110"/>
      <c r="GBG1140" s="110"/>
      <c r="GBH1140" s="110"/>
      <c r="GBI1140" s="110"/>
      <c r="GBJ1140" s="110"/>
      <c r="GBK1140" s="110"/>
      <c r="GBL1140" s="110"/>
      <c r="GBM1140" s="110"/>
      <c r="GBN1140" s="110"/>
      <c r="GBO1140" s="110"/>
      <c r="GBP1140" s="110"/>
      <c r="GBQ1140" s="110"/>
      <c r="GBR1140" s="110"/>
      <c r="GBS1140" s="110"/>
      <c r="GBT1140" s="110"/>
      <c r="GBU1140" s="110"/>
      <c r="GBV1140" s="110"/>
      <c r="GBW1140" s="110"/>
      <c r="GBX1140" s="110"/>
      <c r="GBY1140" s="110"/>
      <c r="GBZ1140" s="110"/>
      <c r="GCA1140" s="110"/>
      <c r="GCB1140" s="110"/>
      <c r="GCC1140" s="110"/>
      <c r="GCD1140" s="110"/>
      <c r="GCE1140" s="110"/>
      <c r="GCF1140" s="110"/>
      <c r="GCG1140" s="110"/>
      <c r="GCH1140" s="110"/>
      <c r="GCI1140" s="110"/>
      <c r="GCJ1140" s="110"/>
      <c r="GCK1140" s="110"/>
      <c r="GCL1140" s="110"/>
      <c r="GCM1140" s="110"/>
      <c r="GCN1140" s="110"/>
      <c r="GCO1140" s="110"/>
      <c r="GCP1140" s="110"/>
      <c r="GCQ1140" s="110"/>
      <c r="GCR1140" s="110"/>
      <c r="GCS1140" s="110"/>
      <c r="GCT1140" s="110"/>
      <c r="GCU1140" s="110"/>
      <c r="GCV1140" s="110"/>
      <c r="GCW1140" s="110"/>
      <c r="GCX1140" s="110"/>
      <c r="GCY1140" s="110"/>
      <c r="GCZ1140" s="110"/>
      <c r="GDA1140" s="110"/>
      <c r="GDB1140" s="110"/>
      <c r="GDC1140" s="110"/>
      <c r="GDD1140" s="110"/>
      <c r="GDE1140" s="110"/>
      <c r="GDF1140" s="110"/>
      <c r="GDG1140" s="110"/>
      <c r="GDH1140" s="110"/>
      <c r="GDI1140" s="110"/>
      <c r="GDJ1140" s="110"/>
      <c r="GDK1140" s="110"/>
      <c r="GDL1140" s="110"/>
      <c r="GDM1140" s="110"/>
      <c r="GDN1140" s="110"/>
      <c r="GDO1140" s="110"/>
      <c r="GDP1140" s="110"/>
      <c r="GDQ1140" s="110"/>
      <c r="GDR1140" s="110"/>
      <c r="GDS1140" s="110"/>
      <c r="GDT1140" s="110"/>
      <c r="GDU1140" s="110"/>
      <c r="GDV1140" s="110"/>
      <c r="GDW1140" s="110"/>
      <c r="GDX1140" s="110"/>
      <c r="GDY1140" s="110"/>
      <c r="GDZ1140" s="110"/>
      <c r="GEA1140" s="110"/>
      <c r="GEB1140" s="110"/>
      <c r="GEC1140" s="110"/>
      <c r="GED1140" s="110"/>
      <c r="GEE1140" s="110"/>
      <c r="GEF1140" s="110"/>
      <c r="GEG1140" s="110"/>
      <c r="GEH1140" s="110"/>
      <c r="GEI1140" s="110"/>
      <c r="GEJ1140" s="110"/>
      <c r="GEK1140" s="110"/>
      <c r="GEL1140" s="110"/>
      <c r="GEM1140" s="110"/>
      <c r="GEN1140" s="110"/>
      <c r="GEO1140" s="110"/>
      <c r="GEP1140" s="110"/>
      <c r="GEQ1140" s="110"/>
      <c r="GER1140" s="110"/>
      <c r="GES1140" s="110"/>
      <c r="GET1140" s="110"/>
      <c r="GEU1140" s="110"/>
      <c r="GEV1140" s="110"/>
      <c r="GEW1140" s="110"/>
      <c r="GEX1140" s="110"/>
      <c r="GEY1140" s="110"/>
      <c r="GEZ1140" s="110"/>
      <c r="GFA1140" s="110"/>
      <c r="GFB1140" s="110"/>
      <c r="GFC1140" s="110"/>
      <c r="GFD1140" s="110"/>
      <c r="GFE1140" s="110"/>
      <c r="GFF1140" s="110"/>
      <c r="GFG1140" s="110"/>
      <c r="GFH1140" s="110"/>
      <c r="GFI1140" s="110"/>
      <c r="GFJ1140" s="110"/>
      <c r="GFK1140" s="110"/>
      <c r="GFL1140" s="110"/>
      <c r="GFM1140" s="110"/>
      <c r="GFN1140" s="110"/>
      <c r="GFO1140" s="110"/>
      <c r="GFP1140" s="110"/>
      <c r="GFQ1140" s="110"/>
      <c r="GFR1140" s="110"/>
      <c r="GFS1140" s="110"/>
      <c r="GFT1140" s="110"/>
      <c r="GFU1140" s="110"/>
      <c r="GFV1140" s="110"/>
      <c r="GFW1140" s="110"/>
      <c r="GFX1140" s="110"/>
      <c r="GFY1140" s="110"/>
      <c r="GFZ1140" s="110"/>
      <c r="GGA1140" s="110"/>
      <c r="GGB1140" s="110"/>
      <c r="GGC1140" s="110"/>
      <c r="GGD1140" s="110"/>
      <c r="GGE1140" s="110"/>
      <c r="GGF1140" s="110"/>
      <c r="GGG1140" s="110"/>
      <c r="GGH1140" s="110"/>
      <c r="GGI1140" s="110"/>
      <c r="GGJ1140" s="110"/>
      <c r="GGK1140" s="110"/>
      <c r="GGL1140" s="110"/>
      <c r="GGM1140" s="110"/>
      <c r="GGN1140" s="110"/>
      <c r="GGO1140" s="110"/>
      <c r="GGP1140" s="110"/>
      <c r="GGQ1140" s="110"/>
      <c r="GGR1140" s="110"/>
      <c r="GGS1140" s="110"/>
      <c r="GGT1140" s="110"/>
      <c r="GGU1140" s="110"/>
      <c r="GGV1140" s="110"/>
      <c r="GGW1140" s="110"/>
      <c r="GGX1140" s="110"/>
      <c r="GGY1140" s="110"/>
      <c r="GGZ1140" s="110"/>
      <c r="GHA1140" s="110"/>
      <c r="GHB1140" s="110"/>
      <c r="GHC1140" s="110"/>
      <c r="GHD1140" s="110"/>
      <c r="GHE1140" s="110"/>
      <c r="GHF1140" s="110"/>
      <c r="GHG1140" s="110"/>
      <c r="GHH1140" s="110"/>
      <c r="GHI1140" s="110"/>
      <c r="GHJ1140" s="110"/>
      <c r="GHK1140" s="110"/>
      <c r="GHL1140" s="110"/>
      <c r="GHM1140" s="110"/>
      <c r="GHN1140" s="110"/>
      <c r="GHO1140" s="110"/>
      <c r="GHP1140" s="110"/>
      <c r="GHQ1140" s="110"/>
      <c r="GHR1140" s="110"/>
      <c r="GHS1140" s="110"/>
      <c r="GHT1140" s="110"/>
      <c r="GHU1140" s="110"/>
      <c r="GHV1140" s="110"/>
      <c r="GHW1140" s="110"/>
      <c r="GHX1140" s="110"/>
      <c r="GHY1140" s="110"/>
      <c r="GHZ1140" s="110"/>
      <c r="GIA1140" s="110"/>
      <c r="GIB1140" s="110"/>
      <c r="GIC1140" s="110"/>
      <c r="GID1140" s="110"/>
      <c r="GIE1140" s="110"/>
      <c r="GIF1140" s="110"/>
      <c r="GIG1140" s="110"/>
      <c r="GIH1140" s="110"/>
      <c r="GII1140" s="110"/>
      <c r="GIJ1140" s="110"/>
      <c r="GIK1140" s="110"/>
      <c r="GIL1140" s="110"/>
      <c r="GIM1140" s="110"/>
      <c r="GIN1140" s="110"/>
      <c r="GIO1140" s="110"/>
      <c r="GIP1140" s="110"/>
      <c r="GIQ1140" s="110"/>
      <c r="GIR1140" s="110"/>
      <c r="GIS1140" s="110"/>
      <c r="GIT1140" s="110"/>
      <c r="GIU1140" s="110"/>
      <c r="GIV1140" s="110"/>
      <c r="GIW1140" s="110"/>
      <c r="GIX1140" s="110"/>
      <c r="GIY1140" s="110"/>
      <c r="GIZ1140" s="110"/>
      <c r="GJA1140" s="110"/>
      <c r="GJB1140" s="110"/>
      <c r="GJC1140" s="110"/>
      <c r="GJD1140" s="110"/>
      <c r="GJE1140" s="110"/>
      <c r="GJF1140" s="110"/>
      <c r="GJG1140" s="110"/>
      <c r="GJH1140" s="110"/>
      <c r="GJI1140" s="110"/>
      <c r="GJJ1140" s="110"/>
      <c r="GJK1140" s="110"/>
      <c r="GJL1140" s="110"/>
      <c r="GJM1140" s="110"/>
      <c r="GJN1140" s="110"/>
      <c r="GJO1140" s="110"/>
      <c r="GJP1140" s="110"/>
      <c r="GJQ1140" s="110"/>
      <c r="GJR1140" s="110"/>
      <c r="GJS1140" s="110"/>
      <c r="GJT1140" s="110"/>
      <c r="GJU1140" s="110"/>
      <c r="GJV1140" s="110"/>
      <c r="GJW1140" s="110"/>
      <c r="GJX1140" s="110"/>
      <c r="GJY1140" s="110"/>
      <c r="GJZ1140" s="110"/>
      <c r="GKA1140" s="110"/>
      <c r="GKB1140" s="110"/>
      <c r="GKC1140" s="110"/>
      <c r="GKD1140" s="110"/>
      <c r="GKE1140" s="110"/>
      <c r="GKF1140" s="110"/>
      <c r="GKG1140" s="110"/>
      <c r="GKH1140" s="110"/>
      <c r="GKI1140" s="110"/>
      <c r="GKJ1140" s="110"/>
      <c r="GKK1140" s="110"/>
      <c r="GKL1140" s="110"/>
      <c r="GKM1140" s="110"/>
      <c r="GKN1140" s="110"/>
      <c r="GKO1140" s="110"/>
      <c r="GKP1140" s="110"/>
      <c r="GKQ1140" s="110"/>
      <c r="GKR1140" s="110"/>
      <c r="GKS1140" s="110"/>
      <c r="GKT1140" s="110"/>
      <c r="GKU1140" s="110"/>
      <c r="GKV1140" s="110"/>
      <c r="GKW1140" s="110"/>
      <c r="GKX1140" s="110"/>
      <c r="GKY1140" s="110"/>
      <c r="GKZ1140" s="110"/>
      <c r="GLA1140" s="110"/>
      <c r="GLB1140" s="110"/>
      <c r="GLC1140" s="110"/>
      <c r="GLD1140" s="110"/>
      <c r="GLE1140" s="110"/>
      <c r="GLF1140" s="110"/>
      <c r="GLG1140" s="110"/>
      <c r="GLH1140" s="110"/>
      <c r="GLI1140" s="110"/>
      <c r="GLJ1140" s="110"/>
      <c r="GLK1140" s="110"/>
      <c r="GLL1140" s="110"/>
      <c r="GLM1140" s="110"/>
      <c r="GLN1140" s="110"/>
      <c r="GLO1140" s="110"/>
      <c r="GLP1140" s="110"/>
      <c r="GLQ1140" s="110"/>
      <c r="GLR1140" s="110"/>
      <c r="GLS1140" s="110"/>
      <c r="GLT1140" s="110"/>
      <c r="GLU1140" s="110"/>
      <c r="GLV1140" s="110"/>
      <c r="GLW1140" s="110"/>
      <c r="GLX1140" s="110"/>
      <c r="GLY1140" s="110"/>
      <c r="GLZ1140" s="110"/>
      <c r="GMA1140" s="110"/>
      <c r="GMB1140" s="110"/>
      <c r="GMC1140" s="110"/>
      <c r="GMD1140" s="110"/>
      <c r="GME1140" s="110"/>
      <c r="GMF1140" s="110"/>
      <c r="GMG1140" s="110"/>
      <c r="GMH1140" s="110"/>
      <c r="GMI1140" s="110"/>
      <c r="GMJ1140" s="110"/>
      <c r="GMK1140" s="110"/>
      <c r="GML1140" s="110"/>
      <c r="GMM1140" s="110"/>
      <c r="GMN1140" s="110"/>
      <c r="GMO1140" s="110"/>
      <c r="GMP1140" s="110"/>
      <c r="GMQ1140" s="110"/>
      <c r="GMR1140" s="110"/>
      <c r="GMS1140" s="110"/>
      <c r="GMT1140" s="110"/>
      <c r="GMU1140" s="110"/>
      <c r="GMV1140" s="110"/>
      <c r="GMW1140" s="110"/>
      <c r="GMX1140" s="110"/>
      <c r="GMY1140" s="110"/>
      <c r="GMZ1140" s="110"/>
      <c r="GNA1140" s="110"/>
      <c r="GNB1140" s="110"/>
      <c r="GNC1140" s="110"/>
      <c r="GND1140" s="110"/>
      <c r="GNE1140" s="110"/>
      <c r="GNF1140" s="110"/>
      <c r="GNG1140" s="110"/>
      <c r="GNH1140" s="110"/>
      <c r="GNI1140" s="110"/>
      <c r="GNJ1140" s="110"/>
      <c r="GNK1140" s="110"/>
      <c r="GNL1140" s="110"/>
      <c r="GNM1140" s="110"/>
      <c r="GNN1140" s="110"/>
      <c r="GNO1140" s="110"/>
      <c r="GNP1140" s="110"/>
      <c r="GNQ1140" s="110"/>
      <c r="GNR1140" s="110"/>
      <c r="GNS1140" s="110"/>
      <c r="GNT1140" s="110"/>
      <c r="GNU1140" s="110"/>
      <c r="GNV1140" s="110"/>
      <c r="GNW1140" s="110"/>
      <c r="GNX1140" s="110"/>
      <c r="GNY1140" s="110"/>
      <c r="GNZ1140" s="110"/>
      <c r="GOA1140" s="110"/>
      <c r="GOB1140" s="110"/>
      <c r="GOC1140" s="110"/>
      <c r="GOD1140" s="110"/>
      <c r="GOE1140" s="110"/>
      <c r="GOF1140" s="110"/>
      <c r="GOG1140" s="110"/>
      <c r="GOH1140" s="110"/>
      <c r="GOI1140" s="110"/>
      <c r="GOJ1140" s="110"/>
      <c r="GOK1140" s="110"/>
      <c r="GOL1140" s="110"/>
      <c r="GOM1140" s="110"/>
      <c r="GON1140" s="110"/>
      <c r="GOO1140" s="110"/>
      <c r="GOP1140" s="110"/>
      <c r="GOQ1140" s="110"/>
      <c r="GOR1140" s="110"/>
      <c r="GOS1140" s="110"/>
      <c r="GOT1140" s="110"/>
      <c r="GOU1140" s="110"/>
      <c r="GOV1140" s="110"/>
      <c r="GOW1140" s="110"/>
      <c r="GOX1140" s="110"/>
      <c r="GOY1140" s="110"/>
      <c r="GOZ1140" s="110"/>
      <c r="GPA1140" s="110"/>
      <c r="GPB1140" s="110"/>
      <c r="GPC1140" s="110"/>
      <c r="GPD1140" s="110"/>
      <c r="GPE1140" s="110"/>
      <c r="GPF1140" s="110"/>
      <c r="GPG1140" s="110"/>
      <c r="GPH1140" s="110"/>
      <c r="GPI1140" s="110"/>
      <c r="GPJ1140" s="110"/>
      <c r="GPK1140" s="110"/>
      <c r="GPL1140" s="110"/>
      <c r="GPM1140" s="110"/>
      <c r="GPN1140" s="110"/>
      <c r="GPO1140" s="110"/>
      <c r="GPP1140" s="110"/>
      <c r="GPQ1140" s="110"/>
      <c r="GPR1140" s="110"/>
      <c r="GPS1140" s="110"/>
      <c r="GPT1140" s="110"/>
      <c r="GPU1140" s="110"/>
      <c r="GPV1140" s="110"/>
      <c r="GPW1140" s="110"/>
      <c r="GPX1140" s="110"/>
      <c r="GPY1140" s="110"/>
      <c r="GPZ1140" s="110"/>
      <c r="GQA1140" s="110"/>
      <c r="GQB1140" s="110"/>
      <c r="GQC1140" s="110"/>
      <c r="GQD1140" s="110"/>
      <c r="GQE1140" s="110"/>
      <c r="GQF1140" s="110"/>
      <c r="GQG1140" s="110"/>
      <c r="GQH1140" s="110"/>
      <c r="GQI1140" s="110"/>
      <c r="GQJ1140" s="110"/>
      <c r="GQK1140" s="110"/>
      <c r="GQL1140" s="110"/>
      <c r="GQM1140" s="110"/>
      <c r="GQN1140" s="110"/>
      <c r="GQO1140" s="110"/>
      <c r="GQP1140" s="110"/>
      <c r="GQQ1140" s="110"/>
      <c r="GQR1140" s="110"/>
      <c r="GQS1140" s="110"/>
      <c r="GQT1140" s="110"/>
      <c r="GQU1140" s="110"/>
      <c r="GQV1140" s="110"/>
      <c r="GQW1140" s="110"/>
      <c r="GQX1140" s="110"/>
      <c r="GQY1140" s="110"/>
      <c r="GQZ1140" s="110"/>
      <c r="GRA1140" s="110"/>
      <c r="GRB1140" s="110"/>
      <c r="GRC1140" s="110"/>
      <c r="GRD1140" s="110"/>
      <c r="GRE1140" s="110"/>
      <c r="GRF1140" s="110"/>
      <c r="GRG1140" s="110"/>
      <c r="GRH1140" s="110"/>
      <c r="GRI1140" s="110"/>
      <c r="GRJ1140" s="110"/>
      <c r="GRK1140" s="110"/>
      <c r="GRL1140" s="110"/>
      <c r="GRM1140" s="110"/>
      <c r="GRN1140" s="110"/>
      <c r="GRO1140" s="110"/>
      <c r="GRP1140" s="110"/>
      <c r="GRQ1140" s="110"/>
      <c r="GRR1140" s="110"/>
      <c r="GRS1140" s="110"/>
      <c r="GRT1140" s="110"/>
      <c r="GRU1140" s="110"/>
      <c r="GRV1140" s="110"/>
      <c r="GRW1140" s="110"/>
      <c r="GRX1140" s="110"/>
      <c r="GRY1140" s="110"/>
      <c r="GRZ1140" s="110"/>
      <c r="GSA1140" s="110"/>
      <c r="GSB1140" s="110"/>
      <c r="GSC1140" s="110"/>
      <c r="GSD1140" s="110"/>
      <c r="GSE1140" s="110"/>
      <c r="GSF1140" s="110"/>
      <c r="GSG1140" s="110"/>
      <c r="GSH1140" s="110"/>
      <c r="GSI1140" s="110"/>
      <c r="GSJ1140" s="110"/>
      <c r="GSK1140" s="110"/>
      <c r="GSL1140" s="110"/>
      <c r="GSM1140" s="110"/>
      <c r="GSN1140" s="110"/>
      <c r="GSO1140" s="110"/>
      <c r="GSP1140" s="110"/>
      <c r="GSQ1140" s="110"/>
      <c r="GSR1140" s="110"/>
      <c r="GSS1140" s="110"/>
      <c r="GST1140" s="110"/>
      <c r="GSU1140" s="110"/>
      <c r="GSV1140" s="110"/>
      <c r="GSW1140" s="110"/>
      <c r="GSX1140" s="110"/>
      <c r="GSY1140" s="110"/>
      <c r="GSZ1140" s="110"/>
      <c r="GTA1140" s="110"/>
      <c r="GTB1140" s="110"/>
      <c r="GTC1140" s="110"/>
      <c r="GTD1140" s="110"/>
      <c r="GTE1140" s="110"/>
      <c r="GTF1140" s="110"/>
      <c r="GTG1140" s="110"/>
      <c r="GTH1140" s="110"/>
      <c r="GTI1140" s="110"/>
      <c r="GTJ1140" s="110"/>
      <c r="GTK1140" s="110"/>
      <c r="GTL1140" s="110"/>
      <c r="GTM1140" s="110"/>
      <c r="GTN1140" s="110"/>
      <c r="GTO1140" s="110"/>
      <c r="GTP1140" s="110"/>
      <c r="GTQ1140" s="110"/>
      <c r="GTR1140" s="110"/>
      <c r="GTS1140" s="110"/>
      <c r="GTT1140" s="110"/>
      <c r="GTU1140" s="110"/>
      <c r="GTV1140" s="110"/>
      <c r="GTW1140" s="110"/>
      <c r="GTX1140" s="110"/>
      <c r="GTY1140" s="110"/>
      <c r="GTZ1140" s="110"/>
      <c r="GUA1140" s="110"/>
      <c r="GUB1140" s="110"/>
      <c r="GUC1140" s="110"/>
      <c r="GUD1140" s="110"/>
      <c r="GUE1140" s="110"/>
      <c r="GUF1140" s="110"/>
      <c r="GUG1140" s="110"/>
      <c r="GUH1140" s="110"/>
      <c r="GUI1140" s="110"/>
      <c r="GUJ1140" s="110"/>
      <c r="GUK1140" s="110"/>
      <c r="GUL1140" s="110"/>
      <c r="GUM1140" s="110"/>
      <c r="GUN1140" s="110"/>
      <c r="GUO1140" s="110"/>
      <c r="GUP1140" s="110"/>
      <c r="GUQ1140" s="110"/>
      <c r="GUR1140" s="110"/>
      <c r="GUS1140" s="110"/>
      <c r="GUT1140" s="110"/>
      <c r="GUU1140" s="110"/>
      <c r="GUV1140" s="110"/>
      <c r="GUW1140" s="110"/>
      <c r="GUX1140" s="110"/>
      <c r="GUY1140" s="110"/>
      <c r="GUZ1140" s="110"/>
      <c r="GVA1140" s="110"/>
      <c r="GVB1140" s="110"/>
      <c r="GVC1140" s="110"/>
      <c r="GVD1140" s="110"/>
      <c r="GVE1140" s="110"/>
      <c r="GVF1140" s="110"/>
      <c r="GVG1140" s="110"/>
      <c r="GVH1140" s="110"/>
      <c r="GVI1140" s="110"/>
      <c r="GVJ1140" s="110"/>
      <c r="GVK1140" s="110"/>
      <c r="GVL1140" s="110"/>
      <c r="GVM1140" s="110"/>
      <c r="GVN1140" s="110"/>
      <c r="GVO1140" s="110"/>
      <c r="GVP1140" s="110"/>
      <c r="GVQ1140" s="110"/>
      <c r="GVR1140" s="110"/>
      <c r="GVS1140" s="110"/>
      <c r="GVT1140" s="110"/>
      <c r="GVU1140" s="110"/>
      <c r="GVV1140" s="110"/>
      <c r="GVW1140" s="110"/>
      <c r="GVX1140" s="110"/>
      <c r="GVY1140" s="110"/>
      <c r="GVZ1140" s="110"/>
      <c r="GWA1140" s="110"/>
      <c r="GWB1140" s="110"/>
      <c r="GWC1140" s="110"/>
      <c r="GWD1140" s="110"/>
      <c r="GWE1140" s="110"/>
      <c r="GWF1140" s="110"/>
      <c r="GWG1140" s="110"/>
      <c r="GWH1140" s="110"/>
      <c r="GWI1140" s="110"/>
      <c r="GWJ1140" s="110"/>
      <c r="GWK1140" s="110"/>
      <c r="GWL1140" s="110"/>
      <c r="GWM1140" s="110"/>
      <c r="GWN1140" s="110"/>
      <c r="GWO1140" s="110"/>
      <c r="GWP1140" s="110"/>
      <c r="GWQ1140" s="110"/>
      <c r="GWR1140" s="110"/>
      <c r="GWS1140" s="110"/>
      <c r="GWT1140" s="110"/>
      <c r="GWU1140" s="110"/>
      <c r="GWV1140" s="110"/>
      <c r="GWW1140" s="110"/>
      <c r="GWX1140" s="110"/>
      <c r="GWY1140" s="110"/>
      <c r="GWZ1140" s="110"/>
      <c r="GXA1140" s="110"/>
      <c r="GXB1140" s="110"/>
      <c r="GXC1140" s="110"/>
      <c r="GXD1140" s="110"/>
      <c r="GXE1140" s="110"/>
      <c r="GXF1140" s="110"/>
      <c r="GXG1140" s="110"/>
      <c r="GXH1140" s="110"/>
      <c r="GXI1140" s="110"/>
      <c r="GXJ1140" s="110"/>
      <c r="GXK1140" s="110"/>
      <c r="GXL1140" s="110"/>
      <c r="GXM1140" s="110"/>
      <c r="GXN1140" s="110"/>
      <c r="GXO1140" s="110"/>
      <c r="GXP1140" s="110"/>
      <c r="GXQ1140" s="110"/>
      <c r="GXR1140" s="110"/>
      <c r="GXS1140" s="110"/>
      <c r="GXT1140" s="110"/>
      <c r="GXU1140" s="110"/>
      <c r="GXV1140" s="110"/>
      <c r="GXW1140" s="110"/>
      <c r="GXX1140" s="110"/>
      <c r="GXY1140" s="110"/>
      <c r="GXZ1140" s="110"/>
      <c r="GYA1140" s="110"/>
      <c r="GYB1140" s="110"/>
      <c r="GYC1140" s="110"/>
      <c r="GYD1140" s="110"/>
      <c r="GYE1140" s="110"/>
      <c r="GYF1140" s="110"/>
      <c r="GYG1140" s="110"/>
      <c r="GYH1140" s="110"/>
      <c r="GYI1140" s="110"/>
      <c r="GYJ1140" s="110"/>
      <c r="GYK1140" s="110"/>
      <c r="GYL1140" s="110"/>
      <c r="GYM1140" s="110"/>
      <c r="GYN1140" s="110"/>
      <c r="GYO1140" s="110"/>
      <c r="GYP1140" s="110"/>
      <c r="GYQ1140" s="110"/>
      <c r="GYR1140" s="110"/>
      <c r="GYS1140" s="110"/>
      <c r="GYT1140" s="110"/>
      <c r="GYU1140" s="110"/>
      <c r="GYV1140" s="110"/>
      <c r="GYW1140" s="110"/>
      <c r="GYX1140" s="110"/>
      <c r="GYY1140" s="110"/>
      <c r="GYZ1140" s="110"/>
      <c r="GZA1140" s="110"/>
      <c r="GZB1140" s="110"/>
      <c r="GZC1140" s="110"/>
      <c r="GZD1140" s="110"/>
      <c r="GZE1140" s="110"/>
      <c r="GZF1140" s="110"/>
      <c r="GZG1140" s="110"/>
      <c r="GZH1140" s="110"/>
      <c r="GZI1140" s="110"/>
      <c r="GZJ1140" s="110"/>
      <c r="GZK1140" s="110"/>
      <c r="GZL1140" s="110"/>
      <c r="GZM1140" s="110"/>
      <c r="GZN1140" s="110"/>
      <c r="GZO1140" s="110"/>
      <c r="GZP1140" s="110"/>
      <c r="GZQ1140" s="110"/>
      <c r="GZR1140" s="110"/>
      <c r="GZS1140" s="110"/>
      <c r="GZT1140" s="110"/>
      <c r="GZU1140" s="110"/>
      <c r="GZV1140" s="110"/>
      <c r="GZW1140" s="110"/>
      <c r="GZX1140" s="110"/>
      <c r="GZY1140" s="110"/>
      <c r="GZZ1140" s="110"/>
      <c r="HAA1140" s="110"/>
      <c r="HAB1140" s="110"/>
      <c r="HAC1140" s="110"/>
      <c r="HAD1140" s="110"/>
      <c r="HAE1140" s="110"/>
      <c r="HAF1140" s="110"/>
      <c r="HAG1140" s="110"/>
      <c r="HAH1140" s="110"/>
      <c r="HAI1140" s="110"/>
      <c r="HAJ1140" s="110"/>
      <c r="HAK1140" s="110"/>
      <c r="HAL1140" s="110"/>
      <c r="HAM1140" s="110"/>
      <c r="HAN1140" s="110"/>
      <c r="HAO1140" s="110"/>
      <c r="HAP1140" s="110"/>
      <c r="HAQ1140" s="110"/>
      <c r="HAR1140" s="110"/>
      <c r="HAS1140" s="110"/>
      <c r="HAT1140" s="110"/>
      <c r="HAU1140" s="110"/>
      <c r="HAV1140" s="110"/>
      <c r="HAW1140" s="110"/>
      <c r="HAX1140" s="110"/>
      <c r="HAY1140" s="110"/>
      <c r="HAZ1140" s="110"/>
      <c r="HBA1140" s="110"/>
      <c r="HBB1140" s="110"/>
      <c r="HBC1140" s="110"/>
      <c r="HBD1140" s="110"/>
      <c r="HBE1140" s="110"/>
      <c r="HBF1140" s="110"/>
      <c r="HBG1140" s="110"/>
      <c r="HBH1140" s="110"/>
      <c r="HBI1140" s="110"/>
      <c r="HBJ1140" s="110"/>
      <c r="HBK1140" s="110"/>
      <c r="HBL1140" s="110"/>
      <c r="HBM1140" s="110"/>
      <c r="HBN1140" s="110"/>
      <c r="HBO1140" s="110"/>
      <c r="HBP1140" s="110"/>
      <c r="HBQ1140" s="110"/>
      <c r="HBR1140" s="110"/>
      <c r="HBS1140" s="110"/>
      <c r="HBT1140" s="110"/>
      <c r="HBU1140" s="110"/>
      <c r="HBV1140" s="110"/>
      <c r="HBW1140" s="110"/>
      <c r="HBX1140" s="110"/>
      <c r="HBY1140" s="110"/>
      <c r="HBZ1140" s="110"/>
      <c r="HCA1140" s="110"/>
      <c r="HCB1140" s="110"/>
      <c r="HCC1140" s="110"/>
      <c r="HCD1140" s="110"/>
      <c r="HCE1140" s="110"/>
      <c r="HCF1140" s="110"/>
      <c r="HCG1140" s="110"/>
      <c r="HCH1140" s="110"/>
      <c r="HCI1140" s="110"/>
      <c r="HCJ1140" s="110"/>
      <c r="HCK1140" s="110"/>
      <c r="HCL1140" s="110"/>
      <c r="HCM1140" s="110"/>
      <c r="HCN1140" s="110"/>
      <c r="HCO1140" s="110"/>
      <c r="HCP1140" s="110"/>
      <c r="HCQ1140" s="110"/>
      <c r="HCR1140" s="110"/>
      <c r="HCS1140" s="110"/>
      <c r="HCT1140" s="110"/>
      <c r="HCU1140" s="110"/>
      <c r="HCV1140" s="110"/>
      <c r="HCW1140" s="110"/>
      <c r="HCX1140" s="110"/>
      <c r="HCY1140" s="110"/>
      <c r="HCZ1140" s="110"/>
      <c r="HDA1140" s="110"/>
      <c r="HDB1140" s="110"/>
      <c r="HDC1140" s="110"/>
      <c r="HDD1140" s="110"/>
      <c r="HDE1140" s="110"/>
      <c r="HDF1140" s="110"/>
      <c r="HDG1140" s="110"/>
      <c r="HDH1140" s="110"/>
      <c r="HDI1140" s="110"/>
      <c r="HDJ1140" s="110"/>
      <c r="HDK1140" s="110"/>
      <c r="HDL1140" s="110"/>
      <c r="HDM1140" s="110"/>
      <c r="HDN1140" s="110"/>
      <c r="HDO1140" s="110"/>
      <c r="HDP1140" s="110"/>
      <c r="HDQ1140" s="110"/>
      <c r="HDR1140" s="110"/>
      <c r="HDS1140" s="110"/>
      <c r="HDT1140" s="110"/>
      <c r="HDU1140" s="110"/>
      <c r="HDV1140" s="110"/>
      <c r="HDW1140" s="110"/>
      <c r="HDX1140" s="110"/>
      <c r="HDY1140" s="110"/>
      <c r="HDZ1140" s="110"/>
      <c r="HEA1140" s="110"/>
      <c r="HEB1140" s="110"/>
      <c r="HEC1140" s="110"/>
      <c r="HED1140" s="110"/>
      <c r="HEE1140" s="110"/>
      <c r="HEF1140" s="110"/>
      <c r="HEG1140" s="110"/>
      <c r="HEH1140" s="110"/>
      <c r="HEI1140" s="110"/>
      <c r="HEJ1140" s="110"/>
      <c r="HEK1140" s="110"/>
      <c r="HEL1140" s="110"/>
      <c r="HEM1140" s="110"/>
      <c r="HEN1140" s="110"/>
      <c r="HEO1140" s="110"/>
      <c r="HEP1140" s="110"/>
      <c r="HEQ1140" s="110"/>
      <c r="HER1140" s="110"/>
      <c r="HES1140" s="110"/>
      <c r="HET1140" s="110"/>
      <c r="HEU1140" s="110"/>
      <c r="HEV1140" s="110"/>
      <c r="HEW1140" s="110"/>
      <c r="HEX1140" s="110"/>
      <c r="HEY1140" s="110"/>
      <c r="HEZ1140" s="110"/>
      <c r="HFA1140" s="110"/>
      <c r="HFB1140" s="110"/>
      <c r="HFC1140" s="110"/>
      <c r="HFD1140" s="110"/>
      <c r="HFE1140" s="110"/>
      <c r="HFF1140" s="110"/>
      <c r="HFG1140" s="110"/>
      <c r="HFH1140" s="110"/>
      <c r="HFI1140" s="110"/>
      <c r="HFJ1140" s="110"/>
      <c r="HFK1140" s="110"/>
      <c r="HFL1140" s="110"/>
      <c r="HFM1140" s="110"/>
      <c r="HFN1140" s="110"/>
      <c r="HFO1140" s="110"/>
      <c r="HFP1140" s="110"/>
      <c r="HFQ1140" s="110"/>
      <c r="HFR1140" s="110"/>
      <c r="HFS1140" s="110"/>
      <c r="HFT1140" s="110"/>
      <c r="HFU1140" s="110"/>
      <c r="HFV1140" s="110"/>
      <c r="HFW1140" s="110"/>
      <c r="HFX1140" s="110"/>
      <c r="HFY1140" s="110"/>
      <c r="HFZ1140" s="110"/>
      <c r="HGA1140" s="110"/>
      <c r="HGB1140" s="110"/>
      <c r="HGC1140" s="110"/>
      <c r="HGD1140" s="110"/>
      <c r="HGE1140" s="110"/>
      <c r="HGF1140" s="110"/>
      <c r="HGG1140" s="110"/>
      <c r="HGH1140" s="110"/>
      <c r="HGI1140" s="110"/>
      <c r="HGJ1140" s="110"/>
      <c r="HGK1140" s="110"/>
      <c r="HGL1140" s="110"/>
      <c r="HGM1140" s="110"/>
      <c r="HGN1140" s="110"/>
      <c r="HGO1140" s="110"/>
      <c r="HGP1140" s="110"/>
      <c r="HGQ1140" s="110"/>
      <c r="HGR1140" s="110"/>
      <c r="HGS1140" s="110"/>
      <c r="HGT1140" s="110"/>
      <c r="HGU1140" s="110"/>
      <c r="HGV1140" s="110"/>
      <c r="HGW1140" s="110"/>
      <c r="HGX1140" s="110"/>
      <c r="HGY1140" s="110"/>
      <c r="HGZ1140" s="110"/>
      <c r="HHA1140" s="110"/>
      <c r="HHB1140" s="110"/>
      <c r="HHC1140" s="110"/>
      <c r="HHD1140" s="110"/>
      <c r="HHE1140" s="110"/>
      <c r="HHF1140" s="110"/>
      <c r="HHG1140" s="110"/>
      <c r="HHH1140" s="110"/>
      <c r="HHI1140" s="110"/>
      <c r="HHJ1140" s="110"/>
      <c r="HHK1140" s="110"/>
      <c r="HHL1140" s="110"/>
      <c r="HHM1140" s="110"/>
      <c r="HHN1140" s="110"/>
      <c r="HHO1140" s="110"/>
      <c r="HHP1140" s="110"/>
      <c r="HHQ1140" s="110"/>
      <c r="HHR1140" s="110"/>
      <c r="HHS1140" s="110"/>
      <c r="HHT1140" s="110"/>
      <c r="HHU1140" s="110"/>
      <c r="HHV1140" s="110"/>
      <c r="HHW1140" s="110"/>
      <c r="HHX1140" s="110"/>
      <c r="HHY1140" s="110"/>
      <c r="HHZ1140" s="110"/>
      <c r="HIA1140" s="110"/>
      <c r="HIB1140" s="110"/>
      <c r="HIC1140" s="110"/>
      <c r="HID1140" s="110"/>
      <c r="HIE1140" s="110"/>
      <c r="HIF1140" s="110"/>
      <c r="HIG1140" s="110"/>
      <c r="HIH1140" s="110"/>
      <c r="HII1140" s="110"/>
      <c r="HIJ1140" s="110"/>
      <c r="HIK1140" s="110"/>
      <c r="HIL1140" s="110"/>
      <c r="HIM1140" s="110"/>
      <c r="HIN1140" s="110"/>
      <c r="HIO1140" s="110"/>
      <c r="HIP1140" s="110"/>
      <c r="HIQ1140" s="110"/>
      <c r="HIR1140" s="110"/>
      <c r="HIS1140" s="110"/>
      <c r="HIT1140" s="110"/>
      <c r="HIU1140" s="110"/>
      <c r="HIV1140" s="110"/>
      <c r="HIW1140" s="110"/>
      <c r="HIX1140" s="110"/>
      <c r="HIY1140" s="110"/>
      <c r="HIZ1140" s="110"/>
      <c r="HJA1140" s="110"/>
      <c r="HJB1140" s="110"/>
      <c r="HJC1140" s="110"/>
      <c r="HJD1140" s="110"/>
      <c r="HJE1140" s="110"/>
      <c r="HJF1140" s="110"/>
      <c r="HJG1140" s="110"/>
      <c r="HJH1140" s="110"/>
      <c r="HJI1140" s="110"/>
      <c r="HJJ1140" s="110"/>
      <c r="HJK1140" s="110"/>
      <c r="HJL1140" s="110"/>
      <c r="HJM1140" s="110"/>
      <c r="HJN1140" s="110"/>
      <c r="HJO1140" s="110"/>
      <c r="HJP1140" s="110"/>
      <c r="HJQ1140" s="110"/>
      <c r="HJR1140" s="110"/>
      <c r="HJS1140" s="110"/>
      <c r="HJT1140" s="110"/>
      <c r="HJU1140" s="110"/>
      <c r="HJV1140" s="110"/>
      <c r="HJW1140" s="110"/>
      <c r="HJX1140" s="110"/>
      <c r="HJY1140" s="110"/>
      <c r="HJZ1140" s="110"/>
      <c r="HKA1140" s="110"/>
      <c r="HKB1140" s="110"/>
      <c r="HKC1140" s="110"/>
      <c r="HKD1140" s="110"/>
      <c r="HKE1140" s="110"/>
      <c r="HKF1140" s="110"/>
      <c r="HKG1140" s="110"/>
      <c r="HKH1140" s="110"/>
      <c r="HKI1140" s="110"/>
      <c r="HKJ1140" s="110"/>
      <c r="HKK1140" s="110"/>
      <c r="HKL1140" s="110"/>
      <c r="HKM1140" s="110"/>
      <c r="HKN1140" s="110"/>
      <c r="HKO1140" s="110"/>
      <c r="HKP1140" s="110"/>
      <c r="HKQ1140" s="110"/>
      <c r="HKR1140" s="110"/>
      <c r="HKS1140" s="110"/>
      <c r="HKT1140" s="110"/>
      <c r="HKU1140" s="110"/>
      <c r="HKV1140" s="110"/>
      <c r="HKW1140" s="110"/>
      <c r="HKX1140" s="110"/>
      <c r="HKY1140" s="110"/>
      <c r="HKZ1140" s="110"/>
      <c r="HLA1140" s="110"/>
      <c r="HLB1140" s="110"/>
      <c r="HLC1140" s="110"/>
      <c r="HLD1140" s="110"/>
      <c r="HLE1140" s="110"/>
      <c r="HLF1140" s="110"/>
      <c r="HLG1140" s="110"/>
      <c r="HLH1140" s="110"/>
      <c r="HLI1140" s="110"/>
      <c r="HLJ1140" s="110"/>
      <c r="HLK1140" s="110"/>
      <c r="HLL1140" s="110"/>
      <c r="HLM1140" s="110"/>
      <c r="HLN1140" s="110"/>
      <c r="HLO1140" s="110"/>
      <c r="HLP1140" s="110"/>
      <c r="HLQ1140" s="110"/>
      <c r="HLR1140" s="110"/>
      <c r="HLS1140" s="110"/>
      <c r="HLT1140" s="110"/>
      <c r="HLU1140" s="110"/>
      <c r="HLV1140" s="110"/>
      <c r="HLW1140" s="110"/>
      <c r="HLX1140" s="110"/>
      <c r="HLY1140" s="110"/>
      <c r="HLZ1140" s="110"/>
      <c r="HMA1140" s="110"/>
      <c r="HMB1140" s="110"/>
      <c r="HMC1140" s="110"/>
      <c r="HMD1140" s="110"/>
      <c r="HME1140" s="110"/>
      <c r="HMF1140" s="110"/>
      <c r="HMG1140" s="110"/>
      <c r="HMH1140" s="110"/>
      <c r="HMI1140" s="110"/>
      <c r="HMJ1140" s="110"/>
      <c r="HMK1140" s="110"/>
      <c r="HML1140" s="110"/>
      <c r="HMM1140" s="110"/>
      <c r="HMN1140" s="110"/>
      <c r="HMO1140" s="110"/>
      <c r="HMP1140" s="110"/>
      <c r="HMQ1140" s="110"/>
      <c r="HMR1140" s="110"/>
      <c r="HMS1140" s="110"/>
      <c r="HMT1140" s="110"/>
      <c r="HMU1140" s="110"/>
      <c r="HMV1140" s="110"/>
      <c r="HMW1140" s="110"/>
      <c r="HMX1140" s="110"/>
      <c r="HMY1140" s="110"/>
      <c r="HMZ1140" s="110"/>
      <c r="HNA1140" s="110"/>
      <c r="HNB1140" s="110"/>
      <c r="HNC1140" s="110"/>
      <c r="HND1140" s="110"/>
      <c r="HNE1140" s="110"/>
      <c r="HNF1140" s="110"/>
      <c r="HNG1140" s="110"/>
      <c r="HNH1140" s="110"/>
      <c r="HNI1140" s="110"/>
      <c r="HNJ1140" s="110"/>
      <c r="HNK1140" s="110"/>
      <c r="HNL1140" s="110"/>
      <c r="HNM1140" s="110"/>
      <c r="HNN1140" s="110"/>
      <c r="HNO1140" s="110"/>
      <c r="HNP1140" s="110"/>
      <c r="HNQ1140" s="110"/>
      <c r="HNR1140" s="110"/>
      <c r="HNS1140" s="110"/>
      <c r="HNT1140" s="110"/>
      <c r="HNU1140" s="110"/>
      <c r="HNV1140" s="110"/>
      <c r="HNW1140" s="110"/>
      <c r="HNX1140" s="110"/>
      <c r="HNY1140" s="110"/>
      <c r="HNZ1140" s="110"/>
      <c r="HOA1140" s="110"/>
      <c r="HOB1140" s="110"/>
      <c r="HOC1140" s="110"/>
      <c r="HOD1140" s="110"/>
      <c r="HOE1140" s="110"/>
      <c r="HOF1140" s="110"/>
      <c r="HOG1140" s="110"/>
      <c r="HOH1140" s="110"/>
      <c r="HOI1140" s="110"/>
      <c r="HOJ1140" s="110"/>
      <c r="HOK1140" s="110"/>
      <c r="HOL1140" s="110"/>
      <c r="HOM1140" s="110"/>
      <c r="HON1140" s="110"/>
      <c r="HOO1140" s="110"/>
      <c r="HOP1140" s="110"/>
      <c r="HOQ1140" s="110"/>
      <c r="HOR1140" s="110"/>
      <c r="HOS1140" s="110"/>
      <c r="HOT1140" s="110"/>
      <c r="HOU1140" s="110"/>
      <c r="HOV1140" s="110"/>
      <c r="HOW1140" s="110"/>
      <c r="HOX1140" s="110"/>
      <c r="HOY1140" s="110"/>
      <c r="HOZ1140" s="110"/>
      <c r="HPA1140" s="110"/>
      <c r="HPB1140" s="110"/>
      <c r="HPC1140" s="110"/>
      <c r="HPD1140" s="110"/>
      <c r="HPE1140" s="110"/>
      <c r="HPF1140" s="110"/>
      <c r="HPG1140" s="110"/>
      <c r="HPH1140" s="110"/>
      <c r="HPI1140" s="110"/>
      <c r="HPJ1140" s="110"/>
      <c r="HPK1140" s="110"/>
      <c r="HPL1140" s="110"/>
      <c r="HPM1140" s="110"/>
      <c r="HPN1140" s="110"/>
      <c r="HPO1140" s="110"/>
      <c r="HPP1140" s="110"/>
      <c r="HPQ1140" s="110"/>
      <c r="HPR1140" s="110"/>
      <c r="HPS1140" s="110"/>
      <c r="HPT1140" s="110"/>
      <c r="HPU1140" s="110"/>
      <c r="HPV1140" s="110"/>
      <c r="HPW1140" s="110"/>
      <c r="HPX1140" s="110"/>
      <c r="HPY1140" s="110"/>
      <c r="HPZ1140" s="110"/>
      <c r="HQA1140" s="110"/>
      <c r="HQB1140" s="110"/>
      <c r="HQC1140" s="110"/>
      <c r="HQD1140" s="110"/>
      <c r="HQE1140" s="110"/>
      <c r="HQF1140" s="110"/>
      <c r="HQG1140" s="110"/>
      <c r="HQH1140" s="110"/>
      <c r="HQI1140" s="110"/>
      <c r="HQJ1140" s="110"/>
      <c r="HQK1140" s="110"/>
      <c r="HQL1140" s="110"/>
      <c r="HQM1140" s="110"/>
      <c r="HQN1140" s="110"/>
      <c r="HQO1140" s="110"/>
      <c r="HQP1140" s="110"/>
      <c r="HQQ1140" s="110"/>
      <c r="HQR1140" s="110"/>
      <c r="HQS1140" s="110"/>
      <c r="HQT1140" s="110"/>
      <c r="HQU1140" s="110"/>
      <c r="HQV1140" s="110"/>
      <c r="HQW1140" s="110"/>
      <c r="HQX1140" s="110"/>
      <c r="HQY1140" s="110"/>
      <c r="HQZ1140" s="110"/>
      <c r="HRA1140" s="110"/>
      <c r="HRB1140" s="110"/>
      <c r="HRC1140" s="110"/>
      <c r="HRD1140" s="110"/>
      <c r="HRE1140" s="110"/>
      <c r="HRF1140" s="110"/>
      <c r="HRG1140" s="110"/>
      <c r="HRH1140" s="110"/>
      <c r="HRI1140" s="110"/>
      <c r="HRJ1140" s="110"/>
      <c r="HRK1140" s="110"/>
      <c r="HRL1140" s="110"/>
      <c r="HRM1140" s="110"/>
      <c r="HRN1140" s="110"/>
      <c r="HRO1140" s="110"/>
      <c r="HRP1140" s="110"/>
      <c r="HRQ1140" s="110"/>
      <c r="HRR1140" s="110"/>
      <c r="HRS1140" s="110"/>
      <c r="HRT1140" s="110"/>
      <c r="HRU1140" s="110"/>
      <c r="HRV1140" s="110"/>
      <c r="HRW1140" s="110"/>
      <c r="HRX1140" s="110"/>
      <c r="HRY1140" s="110"/>
      <c r="HRZ1140" s="110"/>
      <c r="HSA1140" s="110"/>
      <c r="HSB1140" s="110"/>
      <c r="HSC1140" s="110"/>
      <c r="HSD1140" s="110"/>
      <c r="HSE1140" s="110"/>
      <c r="HSF1140" s="110"/>
      <c r="HSG1140" s="110"/>
      <c r="HSH1140" s="110"/>
      <c r="HSI1140" s="110"/>
      <c r="HSJ1140" s="110"/>
      <c r="HSK1140" s="110"/>
      <c r="HSL1140" s="110"/>
      <c r="HSM1140" s="110"/>
      <c r="HSN1140" s="110"/>
      <c r="HSO1140" s="110"/>
      <c r="HSP1140" s="110"/>
      <c r="HSQ1140" s="110"/>
      <c r="HSR1140" s="110"/>
      <c r="HSS1140" s="110"/>
      <c r="HST1140" s="110"/>
      <c r="HSU1140" s="110"/>
      <c r="HSV1140" s="110"/>
      <c r="HSW1140" s="110"/>
      <c r="HSX1140" s="110"/>
      <c r="HSY1140" s="110"/>
      <c r="HSZ1140" s="110"/>
      <c r="HTA1140" s="110"/>
      <c r="HTB1140" s="110"/>
      <c r="HTC1140" s="110"/>
      <c r="HTD1140" s="110"/>
      <c r="HTE1140" s="110"/>
      <c r="HTF1140" s="110"/>
      <c r="HTG1140" s="110"/>
      <c r="HTH1140" s="110"/>
      <c r="HTI1140" s="110"/>
      <c r="HTJ1140" s="110"/>
      <c r="HTK1140" s="110"/>
      <c r="HTL1140" s="110"/>
      <c r="HTM1140" s="110"/>
      <c r="HTN1140" s="110"/>
      <c r="HTO1140" s="110"/>
      <c r="HTP1140" s="110"/>
      <c r="HTQ1140" s="110"/>
      <c r="HTR1140" s="110"/>
      <c r="HTS1140" s="110"/>
      <c r="HTT1140" s="110"/>
      <c r="HTU1140" s="110"/>
      <c r="HTV1140" s="110"/>
      <c r="HTW1140" s="110"/>
      <c r="HTX1140" s="110"/>
      <c r="HTY1140" s="110"/>
      <c r="HTZ1140" s="110"/>
      <c r="HUA1140" s="110"/>
      <c r="HUB1140" s="110"/>
      <c r="HUC1140" s="110"/>
      <c r="HUD1140" s="110"/>
      <c r="HUE1140" s="110"/>
      <c r="HUF1140" s="110"/>
      <c r="HUG1140" s="110"/>
      <c r="HUH1140" s="110"/>
      <c r="HUI1140" s="110"/>
      <c r="HUJ1140" s="110"/>
      <c r="HUK1140" s="110"/>
      <c r="HUL1140" s="110"/>
      <c r="HUM1140" s="110"/>
      <c r="HUN1140" s="110"/>
      <c r="HUO1140" s="110"/>
      <c r="HUP1140" s="110"/>
      <c r="HUQ1140" s="110"/>
      <c r="HUR1140" s="110"/>
      <c r="HUS1140" s="110"/>
      <c r="HUT1140" s="110"/>
      <c r="HUU1140" s="110"/>
      <c r="HUV1140" s="110"/>
      <c r="HUW1140" s="110"/>
      <c r="HUX1140" s="110"/>
      <c r="HUY1140" s="110"/>
      <c r="HUZ1140" s="110"/>
      <c r="HVA1140" s="110"/>
      <c r="HVB1140" s="110"/>
      <c r="HVC1140" s="110"/>
      <c r="HVD1140" s="110"/>
      <c r="HVE1140" s="110"/>
      <c r="HVF1140" s="110"/>
      <c r="HVG1140" s="110"/>
      <c r="HVH1140" s="110"/>
      <c r="HVI1140" s="110"/>
      <c r="HVJ1140" s="110"/>
      <c r="HVK1140" s="110"/>
      <c r="HVL1140" s="110"/>
      <c r="HVM1140" s="110"/>
      <c r="HVN1140" s="110"/>
      <c r="HVO1140" s="110"/>
      <c r="HVP1140" s="110"/>
      <c r="HVQ1140" s="110"/>
      <c r="HVR1140" s="110"/>
      <c r="HVS1140" s="110"/>
      <c r="HVT1140" s="110"/>
      <c r="HVU1140" s="110"/>
      <c r="HVV1140" s="110"/>
      <c r="HVW1140" s="110"/>
      <c r="HVX1140" s="110"/>
      <c r="HVY1140" s="110"/>
      <c r="HVZ1140" s="110"/>
      <c r="HWA1140" s="110"/>
      <c r="HWB1140" s="110"/>
      <c r="HWC1140" s="110"/>
      <c r="HWD1140" s="110"/>
      <c r="HWE1140" s="110"/>
      <c r="HWF1140" s="110"/>
      <c r="HWG1140" s="110"/>
      <c r="HWH1140" s="110"/>
      <c r="HWI1140" s="110"/>
      <c r="HWJ1140" s="110"/>
      <c r="HWK1140" s="110"/>
      <c r="HWL1140" s="110"/>
      <c r="HWM1140" s="110"/>
      <c r="HWN1140" s="110"/>
      <c r="HWO1140" s="110"/>
      <c r="HWP1140" s="110"/>
      <c r="HWQ1140" s="110"/>
      <c r="HWR1140" s="110"/>
      <c r="HWS1140" s="110"/>
      <c r="HWT1140" s="110"/>
      <c r="HWU1140" s="110"/>
      <c r="HWV1140" s="110"/>
      <c r="HWW1140" s="110"/>
      <c r="HWX1140" s="110"/>
      <c r="HWY1140" s="110"/>
      <c r="HWZ1140" s="110"/>
      <c r="HXA1140" s="110"/>
      <c r="HXB1140" s="110"/>
      <c r="HXC1140" s="110"/>
      <c r="HXD1140" s="110"/>
      <c r="HXE1140" s="110"/>
      <c r="HXF1140" s="110"/>
      <c r="HXG1140" s="110"/>
      <c r="HXH1140" s="110"/>
      <c r="HXI1140" s="110"/>
      <c r="HXJ1140" s="110"/>
      <c r="HXK1140" s="110"/>
      <c r="HXL1140" s="110"/>
      <c r="HXM1140" s="110"/>
      <c r="HXN1140" s="110"/>
      <c r="HXO1140" s="110"/>
      <c r="HXP1140" s="110"/>
      <c r="HXQ1140" s="110"/>
      <c r="HXR1140" s="110"/>
      <c r="HXS1140" s="110"/>
      <c r="HXT1140" s="110"/>
      <c r="HXU1140" s="110"/>
      <c r="HXV1140" s="110"/>
      <c r="HXW1140" s="110"/>
      <c r="HXX1140" s="110"/>
      <c r="HXY1140" s="110"/>
      <c r="HXZ1140" s="110"/>
      <c r="HYA1140" s="110"/>
      <c r="HYB1140" s="110"/>
      <c r="HYC1140" s="110"/>
      <c r="HYD1140" s="110"/>
      <c r="HYE1140" s="110"/>
      <c r="HYF1140" s="110"/>
      <c r="HYG1140" s="110"/>
      <c r="HYH1140" s="110"/>
      <c r="HYI1140" s="110"/>
      <c r="HYJ1140" s="110"/>
      <c r="HYK1140" s="110"/>
      <c r="HYL1140" s="110"/>
      <c r="HYM1140" s="110"/>
      <c r="HYN1140" s="110"/>
      <c r="HYO1140" s="110"/>
      <c r="HYP1140" s="110"/>
      <c r="HYQ1140" s="110"/>
      <c r="HYR1140" s="110"/>
      <c r="HYS1140" s="110"/>
      <c r="HYT1140" s="110"/>
      <c r="HYU1140" s="110"/>
      <c r="HYV1140" s="110"/>
      <c r="HYW1140" s="110"/>
      <c r="HYX1140" s="110"/>
      <c r="HYY1140" s="110"/>
      <c r="HYZ1140" s="110"/>
      <c r="HZA1140" s="110"/>
      <c r="HZB1140" s="110"/>
      <c r="HZC1140" s="110"/>
      <c r="HZD1140" s="110"/>
      <c r="HZE1140" s="110"/>
      <c r="HZF1140" s="110"/>
      <c r="HZG1140" s="110"/>
      <c r="HZH1140" s="110"/>
      <c r="HZI1140" s="110"/>
      <c r="HZJ1140" s="110"/>
      <c r="HZK1140" s="110"/>
      <c r="HZL1140" s="110"/>
      <c r="HZM1140" s="110"/>
      <c r="HZN1140" s="110"/>
      <c r="HZO1140" s="110"/>
      <c r="HZP1140" s="110"/>
      <c r="HZQ1140" s="110"/>
      <c r="HZR1140" s="110"/>
      <c r="HZS1140" s="110"/>
      <c r="HZT1140" s="110"/>
      <c r="HZU1140" s="110"/>
      <c r="HZV1140" s="110"/>
      <c r="HZW1140" s="110"/>
      <c r="HZX1140" s="110"/>
      <c r="HZY1140" s="110"/>
      <c r="HZZ1140" s="110"/>
      <c r="IAA1140" s="110"/>
      <c r="IAB1140" s="110"/>
      <c r="IAC1140" s="110"/>
      <c r="IAD1140" s="110"/>
      <c r="IAE1140" s="110"/>
      <c r="IAF1140" s="110"/>
      <c r="IAG1140" s="110"/>
      <c r="IAH1140" s="110"/>
      <c r="IAI1140" s="110"/>
      <c r="IAJ1140" s="110"/>
      <c r="IAK1140" s="110"/>
      <c r="IAL1140" s="110"/>
      <c r="IAM1140" s="110"/>
      <c r="IAN1140" s="110"/>
      <c r="IAO1140" s="110"/>
      <c r="IAP1140" s="110"/>
      <c r="IAQ1140" s="110"/>
      <c r="IAR1140" s="110"/>
      <c r="IAS1140" s="110"/>
      <c r="IAT1140" s="110"/>
      <c r="IAU1140" s="110"/>
      <c r="IAV1140" s="110"/>
      <c r="IAW1140" s="110"/>
      <c r="IAX1140" s="110"/>
      <c r="IAY1140" s="110"/>
      <c r="IAZ1140" s="110"/>
      <c r="IBA1140" s="110"/>
      <c r="IBB1140" s="110"/>
      <c r="IBC1140" s="110"/>
      <c r="IBD1140" s="110"/>
      <c r="IBE1140" s="110"/>
      <c r="IBF1140" s="110"/>
      <c r="IBG1140" s="110"/>
      <c r="IBH1140" s="110"/>
      <c r="IBI1140" s="110"/>
      <c r="IBJ1140" s="110"/>
      <c r="IBK1140" s="110"/>
      <c r="IBL1140" s="110"/>
      <c r="IBM1140" s="110"/>
      <c r="IBN1140" s="110"/>
      <c r="IBO1140" s="110"/>
      <c r="IBP1140" s="110"/>
      <c r="IBQ1140" s="110"/>
      <c r="IBR1140" s="110"/>
      <c r="IBS1140" s="110"/>
      <c r="IBT1140" s="110"/>
      <c r="IBU1140" s="110"/>
      <c r="IBV1140" s="110"/>
      <c r="IBW1140" s="110"/>
      <c r="IBX1140" s="110"/>
      <c r="IBY1140" s="110"/>
      <c r="IBZ1140" s="110"/>
      <c r="ICA1140" s="110"/>
      <c r="ICB1140" s="110"/>
      <c r="ICC1140" s="110"/>
      <c r="ICD1140" s="110"/>
      <c r="ICE1140" s="110"/>
      <c r="ICF1140" s="110"/>
      <c r="ICG1140" s="110"/>
      <c r="ICH1140" s="110"/>
      <c r="ICI1140" s="110"/>
      <c r="ICJ1140" s="110"/>
      <c r="ICK1140" s="110"/>
      <c r="ICL1140" s="110"/>
      <c r="ICM1140" s="110"/>
      <c r="ICN1140" s="110"/>
      <c r="ICO1140" s="110"/>
      <c r="ICP1140" s="110"/>
      <c r="ICQ1140" s="110"/>
      <c r="ICR1140" s="110"/>
      <c r="ICS1140" s="110"/>
      <c r="ICT1140" s="110"/>
      <c r="ICU1140" s="110"/>
      <c r="ICV1140" s="110"/>
      <c r="ICW1140" s="110"/>
      <c r="ICX1140" s="110"/>
      <c r="ICY1140" s="110"/>
      <c r="ICZ1140" s="110"/>
      <c r="IDA1140" s="110"/>
      <c r="IDB1140" s="110"/>
      <c r="IDC1140" s="110"/>
      <c r="IDD1140" s="110"/>
      <c r="IDE1140" s="110"/>
      <c r="IDF1140" s="110"/>
      <c r="IDG1140" s="110"/>
      <c r="IDH1140" s="110"/>
      <c r="IDI1140" s="110"/>
      <c r="IDJ1140" s="110"/>
      <c r="IDK1140" s="110"/>
      <c r="IDL1140" s="110"/>
      <c r="IDM1140" s="110"/>
      <c r="IDN1140" s="110"/>
      <c r="IDO1140" s="110"/>
      <c r="IDP1140" s="110"/>
      <c r="IDQ1140" s="110"/>
      <c r="IDR1140" s="110"/>
      <c r="IDS1140" s="110"/>
      <c r="IDT1140" s="110"/>
      <c r="IDU1140" s="110"/>
      <c r="IDV1140" s="110"/>
      <c r="IDW1140" s="110"/>
      <c r="IDX1140" s="110"/>
      <c r="IDY1140" s="110"/>
      <c r="IDZ1140" s="110"/>
      <c r="IEA1140" s="110"/>
      <c r="IEB1140" s="110"/>
      <c r="IEC1140" s="110"/>
      <c r="IED1140" s="110"/>
      <c r="IEE1140" s="110"/>
      <c r="IEF1140" s="110"/>
      <c r="IEG1140" s="110"/>
      <c r="IEH1140" s="110"/>
      <c r="IEI1140" s="110"/>
      <c r="IEJ1140" s="110"/>
      <c r="IEK1140" s="110"/>
      <c r="IEL1140" s="110"/>
      <c r="IEM1140" s="110"/>
      <c r="IEN1140" s="110"/>
      <c r="IEO1140" s="110"/>
      <c r="IEP1140" s="110"/>
      <c r="IEQ1140" s="110"/>
      <c r="IER1140" s="110"/>
      <c r="IES1140" s="110"/>
      <c r="IET1140" s="110"/>
      <c r="IEU1140" s="110"/>
      <c r="IEV1140" s="110"/>
      <c r="IEW1140" s="110"/>
      <c r="IEX1140" s="110"/>
      <c r="IEY1140" s="110"/>
      <c r="IEZ1140" s="110"/>
      <c r="IFA1140" s="110"/>
      <c r="IFB1140" s="110"/>
      <c r="IFC1140" s="110"/>
      <c r="IFD1140" s="110"/>
      <c r="IFE1140" s="110"/>
      <c r="IFF1140" s="110"/>
      <c r="IFG1140" s="110"/>
      <c r="IFH1140" s="110"/>
      <c r="IFI1140" s="110"/>
      <c r="IFJ1140" s="110"/>
      <c r="IFK1140" s="110"/>
      <c r="IFL1140" s="110"/>
      <c r="IFM1140" s="110"/>
      <c r="IFN1140" s="110"/>
      <c r="IFO1140" s="110"/>
      <c r="IFP1140" s="110"/>
      <c r="IFQ1140" s="110"/>
      <c r="IFR1140" s="110"/>
      <c r="IFS1140" s="110"/>
      <c r="IFT1140" s="110"/>
      <c r="IFU1140" s="110"/>
      <c r="IFV1140" s="110"/>
      <c r="IFW1140" s="110"/>
      <c r="IFX1140" s="110"/>
      <c r="IFY1140" s="110"/>
      <c r="IFZ1140" s="110"/>
      <c r="IGA1140" s="110"/>
      <c r="IGB1140" s="110"/>
      <c r="IGC1140" s="110"/>
      <c r="IGD1140" s="110"/>
      <c r="IGE1140" s="110"/>
      <c r="IGF1140" s="110"/>
      <c r="IGG1140" s="110"/>
      <c r="IGH1140" s="110"/>
      <c r="IGI1140" s="110"/>
      <c r="IGJ1140" s="110"/>
      <c r="IGK1140" s="110"/>
      <c r="IGL1140" s="110"/>
      <c r="IGM1140" s="110"/>
      <c r="IGN1140" s="110"/>
      <c r="IGO1140" s="110"/>
      <c r="IGP1140" s="110"/>
      <c r="IGQ1140" s="110"/>
      <c r="IGR1140" s="110"/>
      <c r="IGS1140" s="110"/>
      <c r="IGT1140" s="110"/>
      <c r="IGU1140" s="110"/>
      <c r="IGV1140" s="110"/>
      <c r="IGW1140" s="110"/>
      <c r="IGX1140" s="110"/>
      <c r="IGY1140" s="110"/>
      <c r="IGZ1140" s="110"/>
      <c r="IHA1140" s="110"/>
      <c r="IHB1140" s="110"/>
      <c r="IHC1140" s="110"/>
      <c r="IHD1140" s="110"/>
      <c r="IHE1140" s="110"/>
      <c r="IHF1140" s="110"/>
      <c r="IHG1140" s="110"/>
      <c r="IHH1140" s="110"/>
      <c r="IHI1140" s="110"/>
      <c r="IHJ1140" s="110"/>
      <c r="IHK1140" s="110"/>
      <c r="IHL1140" s="110"/>
      <c r="IHM1140" s="110"/>
      <c r="IHN1140" s="110"/>
      <c r="IHO1140" s="110"/>
      <c r="IHP1140" s="110"/>
      <c r="IHQ1140" s="110"/>
      <c r="IHR1140" s="110"/>
      <c r="IHS1140" s="110"/>
      <c r="IHT1140" s="110"/>
      <c r="IHU1140" s="110"/>
      <c r="IHV1140" s="110"/>
      <c r="IHW1140" s="110"/>
      <c r="IHX1140" s="110"/>
      <c r="IHY1140" s="110"/>
      <c r="IHZ1140" s="110"/>
      <c r="IIA1140" s="110"/>
      <c r="IIB1140" s="110"/>
      <c r="IIC1140" s="110"/>
      <c r="IID1140" s="110"/>
      <c r="IIE1140" s="110"/>
      <c r="IIF1140" s="110"/>
      <c r="IIG1140" s="110"/>
      <c r="IIH1140" s="110"/>
      <c r="III1140" s="110"/>
      <c r="IIJ1140" s="110"/>
      <c r="IIK1140" s="110"/>
      <c r="IIL1140" s="110"/>
      <c r="IIM1140" s="110"/>
      <c r="IIN1140" s="110"/>
      <c r="IIO1140" s="110"/>
      <c r="IIP1140" s="110"/>
      <c r="IIQ1140" s="110"/>
      <c r="IIR1140" s="110"/>
      <c r="IIS1140" s="110"/>
      <c r="IIT1140" s="110"/>
      <c r="IIU1140" s="110"/>
      <c r="IIV1140" s="110"/>
      <c r="IIW1140" s="110"/>
      <c r="IIX1140" s="110"/>
      <c r="IIY1140" s="110"/>
      <c r="IIZ1140" s="110"/>
      <c r="IJA1140" s="110"/>
      <c r="IJB1140" s="110"/>
      <c r="IJC1140" s="110"/>
      <c r="IJD1140" s="110"/>
      <c r="IJE1140" s="110"/>
      <c r="IJF1140" s="110"/>
      <c r="IJG1140" s="110"/>
      <c r="IJH1140" s="110"/>
      <c r="IJI1140" s="110"/>
      <c r="IJJ1140" s="110"/>
      <c r="IJK1140" s="110"/>
      <c r="IJL1140" s="110"/>
      <c r="IJM1140" s="110"/>
      <c r="IJN1140" s="110"/>
      <c r="IJO1140" s="110"/>
      <c r="IJP1140" s="110"/>
      <c r="IJQ1140" s="110"/>
      <c r="IJR1140" s="110"/>
      <c r="IJS1140" s="110"/>
      <c r="IJT1140" s="110"/>
      <c r="IJU1140" s="110"/>
      <c r="IJV1140" s="110"/>
      <c r="IJW1140" s="110"/>
      <c r="IJX1140" s="110"/>
      <c r="IJY1140" s="110"/>
      <c r="IJZ1140" s="110"/>
      <c r="IKA1140" s="110"/>
      <c r="IKB1140" s="110"/>
      <c r="IKC1140" s="110"/>
      <c r="IKD1140" s="110"/>
      <c r="IKE1140" s="110"/>
      <c r="IKF1140" s="110"/>
      <c r="IKG1140" s="110"/>
      <c r="IKH1140" s="110"/>
      <c r="IKI1140" s="110"/>
      <c r="IKJ1140" s="110"/>
      <c r="IKK1140" s="110"/>
      <c r="IKL1140" s="110"/>
      <c r="IKM1140" s="110"/>
      <c r="IKN1140" s="110"/>
      <c r="IKO1140" s="110"/>
      <c r="IKP1140" s="110"/>
      <c r="IKQ1140" s="110"/>
      <c r="IKR1140" s="110"/>
      <c r="IKS1140" s="110"/>
      <c r="IKT1140" s="110"/>
      <c r="IKU1140" s="110"/>
      <c r="IKV1140" s="110"/>
      <c r="IKW1140" s="110"/>
      <c r="IKX1140" s="110"/>
      <c r="IKY1140" s="110"/>
      <c r="IKZ1140" s="110"/>
      <c r="ILA1140" s="110"/>
      <c r="ILB1140" s="110"/>
      <c r="ILC1140" s="110"/>
      <c r="ILD1140" s="110"/>
      <c r="ILE1140" s="110"/>
      <c r="ILF1140" s="110"/>
      <c r="ILG1140" s="110"/>
      <c r="ILH1140" s="110"/>
      <c r="ILI1140" s="110"/>
      <c r="ILJ1140" s="110"/>
      <c r="ILK1140" s="110"/>
      <c r="ILL1140" s="110"/>
      <c r="ILM1140" s="110"/>
      <c r="ILN1140" s="110"/>
      <c r="ILO1140" s="110"/>
      <c r="ILP1140" s="110"/>
      <c r="ILQ1140" s="110"/>
      <c r="ILR1140" s="110"/>
      <c r="ILS1140" s="110"/>
      <c r="ILT1140" s="110"/>
      <c r="ILU1140" s="110"/>
      <c r="ILV1140" s="110"/>
      <c r="ILW1140" s="110"/>
      <c r="ILX1140" s="110"/>
      <c r="ILY1140" s="110"/>
      <c r="ILZ1140" s="110"/>
      <c r="IMA1140" s="110"/>
      <c r="IMB1140" s="110"/>
      <c r="IMC1140" s="110"/>
      <c r="IMD1140" s="110"/>
      <c r="IME1140" s="110"/>
      <c r="IMF1140" s="110"/>
      <c r="IMG1140" s="110"/>
      <c r="IMH1140" s="110"/>
      <c r="IMI1140" s="110"/>
      <c r="IMJ1140" s="110"/>
      <c r="IMK1140" s="110"/>
      <c r="IML1140" s="110"/>
      <c r="IMM1140" s="110"/>
      <c r="IMN1140" s="110"/>
      <c r="IMO1140" s="110"/>
      <c r="IMP1140" s="110"/>
      <c r="IMQ1140" s="110"/>
      <c r="IMR1140" s="110"/>
      <c r="IMS1140" s="110"/>
      <c r="IMT1140" s="110"/>
      <c r="IMU1140" s="110"/>
      <c r="IMV1140" s="110"/>
      <c r="IMW1140" s="110"/>
      <c r="IMX1140" s="110"/>
      <c r="IMY1140" s="110"/>
      <c r="IMZ1140" s="110"/>
      <c r="INA1140" s="110"/>
      <c r="INB1140" s="110"/>
      <c r="INC1140" s="110"/>
      <c r="IND1140" s="110"/>
      <c r="INE1140" s="110"/>
      <c r="INF1140" s="110"/>
      <c r="ING1140" s="110"/>
      <c r="INH1140" s="110"/>
      <c r="INI1140" s="110"/>
      <c r="INJ1140" s="110"/>
      <c r="INK1140" s="110"/>
      <c r="INL1140" s="110"/>
      <c r="INM1140" s="110"/>
      <c r="INN1140" s="110"/>
      <c r="INO1140" s="110"/>
      <c r="INP1140" s="110"/>
      <c r="INQ1140" s="110"/>
      <c r="INR1140" s="110"/>
      <c r="INS1140" s="110"/>
      <c r="INT1140" s="110"/>
      <c r="INU1140" s="110"/>
      <c r="INV1140" s="110"/>
      <c r="INW1140" s="110"/>
      <c r="INX1140" s="110"/>
      <c r="INY1140" s="110"/>
      <c r="INZ1140" s="110"/>
      <c r="IOA1140" s="110"/>
      <c r="IOB1140" s="110"/>
      <c r="IOC1140" s="110"/>
      <c r="IOD1140" s="110"/>
      <c r="IOE1140" s="110"/>
      <c r="IOF1140" s="110"/>
      <c r="IOG1140" s="110"/>
      <c r="IOH1140" s="110"/>
      <c r="IOI1140" s="110"/>
      <c r="IOJ1140" s="110"/>
      <c r="IOK1140" s="110"/>
      <c r="IOL1140" s="110"/>
      <c r="IOM1140" s="110"/>
      <c r="ION1140" s="110"/>
      <c r="IOO1140" s="110"/>
      <c r="IOP1140" s="110"/>
      <c r="IOQ1140" s="110"/>
      <c r="IOR1140" s="110"/>
      <c r="IOS1140" s="110"/>
      <c r="IOT1140" s="110"/>
      <c r="IOU1140" s="110"/>
      <c r="IOV1140" s="110"/>
      <c r="IOW1140" s="110"/>
      <c r="IOX1140" s="110"/>
      <c r="IOY1140" s="110"/>
      <c r="IOZ1140" s="110"/>
      <c r="IPA1140" s="110"/>
      <c r="IPB1140" s="110"/>
      <c r="IPC1140" s="110"/>
      <c r="IPD1140" s="110"/>
      <c r="IPE1140" s="110"/>
      <c r="IPF1140" s="110"/>
      <c r="IPG1140" s="110"/>
      <c r="IPH1140" s="110"/>
      <c r="IPI1140" s="110"/>
      <c r="IPJ1140" s="110"/>
      <c r="IPK1140" s="110"/>
      <c r="IPL1140" s="110"/>
      <c r="IPM1140" s="110"/>
      <c r="IPN1140" s="110"/>
      <c r="IPO1140" s="110"/>
      <c r="IPP1140" s="110"/>
      <c r="IPQ1140" s="110"/>
      <c r="IPR1140" s="110"/>
      <c r="IPS1140" s="110"/>
      <c r="IPT1140" s="110"/>
      <c r="IPU1140" s="110"/>
      <c r="IPV1140" s="110"/>
      <c r="IPW1140" s="110"/>
      <c r="IPX1140" s="110"/>
      <c r="IPY1140" s="110"/>
      <c r="IPZ1140" s="110"/>
      <c r="IQA1140" s="110"/>
      <c r="IQB1140" s="110"/>
      <c r="IQC1140" s="110"/>
      <c r="IQD1140" s="110"/>
      <c r="IQE1140" s="110"/>
      <c r="IQF1140" s="110"/>
      <c r="IQG1140" s="110"/>
      <c r="IQH1140" s="110"/>
      <c r="IQI1140" s="110"/>
      <c r="IQJ1140" s="110"/>
      <c r="IQK1140" s="110"/>
      <c r="IQL1140" s="110"/>
      <c r="IQM1140" s="110"/>
      <c r="IQN1140" s="110"/>
      <c r="IQO1140" s="110"/>
      <c r="IQP1140" s="110"/>
      <c r="IQQ1140" s="110"/>
      <c r="IQR1140" s="110"/>
      <c r="IQS1140" s="110"/>
      <c r="IQT1140" s="110"/>
      <c r="IQU1140" s="110"/>
      <c r="IQV1140" s="110"/>
      <c r="IQW1140" s="110"/>
      <c r="IQX1140" s="110"/>
      <c r="IQY1140" s="110"/>
      <c r="IQZ1140" s="110"/>
      <c r="IRA1140" s="110"/>
      <c r="IRB1140" s="110"/>
      <c r="IRC1140" s="110"/>
      <c r="IRD1140" s="110"/>
      <c r="IRE1140" s="110"/>
      <c r="IRF1140" s="110"/>
      <c r="IRG1140" s="110"/>
      <c r="IRH1140" s="110"/>
      <c r="IRI1140" s="110"/>
      <c r="IRJ1140" s="110"/>
      <c r="IRK1140" s="110"/>
      <c r="IRL1140" s="110"/>
      <c r="IRM1140" s="110"/>
      <c r="IRN1140" s="110"/>
      <c r="IRO1140" s="110"/>
      <c r="IRP1140" s="110"/>
      <c r="IRQ1140" s="110"/>
      <c r="IRR1140" s="110"/>
      <c r="IRS1140" s="110"/>
      <c r="IRT1140" s="110"/>
      <c r="IRU1140" s="110"/>
      <c r="IRV1140" s="110"/>
      <c r="IRW1140" s="110"/>
      <c r="IRX1140" s="110"/>
      <c r="IRY1140" s="110"/>
      <c r="IRZ1140" s="110"/>
      <c r="ISA1140" s="110"/>
      <c r="ISB1140" s="110"/>
      <c r="ISC1140" s="110"/>
      <c r="ISD1140" s="110"/>
      <c r="ISE1140" s="110"/>
      <c r="ISF1140" s="110"/>
      <c r="ISG1140" s="110"/>
      <c r="ISH1140" s="110"/>
      <c r="ISI1140" s="110"/>
      <c r="ISJ1140" s="110"/>
      <c r="ISK1140" s="110"/>
      <c r="ISL1140" s="110"/>
      <c r="ISM1140" s="110"/>
      <c r="ISN1140" s="110"/>
      <c r="ISO1140" s="110"/>
      <c r="ISP1140" s="110"/>
      <c r="ISQ1140" s="110"/>
      <c r="ISR1140" s="110"/>
      <c r="ISS1140" s="110"/>
      <c r="IST1140" s="110"/>
      <c r="ISU1140" s="110"/>
      <c r="ISV1140" s="110"/>
      <c r="ISW1140" s="110"/>
      <c r="ISX1140" s="110"/>
      <c r="ISY1140" s="110"/>
      <c r="ISZ1140" s="110"/>
      <c r="ITA1140" s="110"/>
      <c r="ITB1140" s="110"/>
      <c r="ITC1140" s="110"/>
      <c r="ITD1140" s="110"/>
      <c r="ITE1140" s="110"/>
      <c r="ITF1140" s="110"/>
      <c r="ITG1140" s="110"/>
      <c r="ITH1140" s="110"/>
      <c r="ITI1140" s="110"/>
      <c r="ITJ1140" s="110"/>
      <c r="ITK1140" s="110"/>
      <c r="ITL1140" s="110"/>
      <c r="ITM1140" s="110"/>
      <c r="ITN1140" s="110"/>
      <c r="ITO1140" s="110"/>
      <c r="ITP1140" s="110"/>
      <c r="ITQ1140" s="110"/>
      <c r="ITR1140" s="110"/>
      <c r="ITS1140" s="110"/>
      <c r="ITT1140" s="110"/>
      <c r="ITU1140" s="110"/>
      <c r="ITV1140" s="110"/>
      <c r="ITW1140" s="110"/>
      <c r="ITX1140" s="110"/>
      <c r="ITY1140" s="110"/>
      <c r="ITZ1140" s="110"/>
      <c r="IUA1140" s="110"/>
      <c r="IUB1140" s="110"/>
      <c r="IUC1140" s="110"/>
      <c r="IUD1140" s="110"/>
      <c r="IUE1140" s="110"/>
      <c r="IUF1140" s="110"/>
      <c r="IUG1140" s="110"/>
      <c r="IUH1140" s="110"/>
      <c r="IUI1140" s="110"/>
      <c r="IUJ1140" s="110"/>
      <c r="IUK1140" s="110"/>
      <c r="IUL1140" s="110"/>
      <c r="IUM1140" s="110"/>
      <c r="IUN1140" s="110"/>
      <c r="IUO1140" s="110"/>
      <c r="IUP1140" s="110"/>
      <c r="IUQ1140" s="110"/>
      <c r="IUR1140" s="110"/>
      <c r="IUS1140" s="110"/>
      <c r="IUT1140" s="110"/>
      <c r="IUU1140" s="110"/>
      <c r="IUV1140" s="110"/>
      <c r="IUW1140" s="110"/>
      <c r="IUX1140" s="110"/>
      <c r="IUY1140" s="110"/>
      <c r="IUZ1140" s="110"/>
      <c r="IVA1140" s="110"/>
      <c r="IVB1140" s="110"/>
      <c r="IVC1140" s="110"/>
      <c r="IVD1140" s="110"/>
      <c r="IVE1140" s="110"/>
      <c r="IVF1140" s="110"/>
      <c r="IVG1140" s="110"/>
      <c r="IVH1140" s="110"/>
      <c r="IVI1140" s="110"/>
      <c r="IVJ1140" s="110"/>
      <c r="IVK1140" s="110"/>
      <c r="IVL1140" s="110"/>
      <c r="IVM1140" s="110"/>
      <c r="IVN1140" s="110"/>
      <c r="IVO1140" s="110"/>
      <c r="IVP1140" s="110"/>
      <c r="IVQ1140" s="110"/>
      <c r="IVR1140" s="110"/>
      <c r="IVS1140" s="110"/>
      <c r="IVT1140" s="110"/>
      <c r="IVU1140" s="110"/>
      <c r="IVV1140" s="110"/>
      <c r="IVW1140" s="110"/>
      <c r="IVX1140" s="110"/>
      <c r="IVY1140" s="110"/>
      <c r="IVZ1140" s="110"/>
      <c r="IWA1140" s="110"/>
      <c r="IWB1140" s="110"/>
      <c r="IWC1140" s="110"/>
      <c r="IWD1140" s="110"/>
      <c r="IWE1140" s="110"/>
      <c r="IWF1140" s="110"/>
      <c r="IWG1140" s="110"/>
      <c r="IWH1140" s="110"/>
      <c r="IWI1140" s="110"/>
      <c r="IWJ1140" s="110"/>
      <c r="IWK1140" s="110"/>
      <c r="IWL1140" s="110"/>
      <c r="IWM1140" s="110"/>
      <c r="IWN1140" s="110"/>
      <c r="IWO1140" s="110"/>
      <c r="IWP1140" s="110"/>
      <c r="IWQ1140" s="110"/>
      <c r="IWR1140" s="110"/>
      <c r="IWS1140" s="110"/>
      <c r="IWT1140" s="110"/>
      <c r="IWU1140" s="110"/>
      <c r="IWV1140" s="110"/>
      <c r="IWW1140" s="110"/>
      <c r="IWX1140" s="110"/>
      <c r="IWY1140" s="110"/>
      <c r="IWZ1140" s="110"/>
      <c r="IXA1140" s="110"/>
      <c r="IXB1140" s="110"/>
      <c r="IXC1140" s="110"/>
      <c r="IXD1140" s="110"/>
      <c r="IXE1140" s="110"/>
      <c r="IXF1140" s="110"/>
      <c r="IXG1140" s="110"/>
      <c r="IXH1140" s="110"/>
      <c r="IXI1140" s="110"/>
      <c r="IXJ1140" s="110"/>
      <c r="IXK1140" s="110"/>
      <c r="IXL1140" s="110"/>
      <c r="IXM1140" s="110"/>
      <c r="IXN1140" s="110"/>
      <c r="IXO1140" s="110"/>
      <c r="IXP1140" s="110"/>
      <c r="IXQ1140" s="110"/>
      <c r="IXR1140" s="110"/>
      <c r="IXS1140" s="110"/>
      <c r="IXT1140" s="110"/>
      <c r="IXU1140" s="110"/>
      <c r="IXV1140" s="110"/>
      <c r="IXW1140" s="110"/>
      <c r="IXX1140" s="110"/>
      <c r="IXY1140" s="110"/>
      <c r="IXZ1140" s="110"/>
      <c r="IYA1140" s="110"/>
      <c r="IYB1140" s="110"/>
      <c r="IYC1140" s="110"/>
      <c r="IYD1140" s="110"/>
      <c r="IYE1140" s="110"/>
      <c r="IYF1140" s="110"/>
      <c r="IYG1140" s="110"/>
      <c r="IYH1140" s="110"/>
      <c r="IYI1140" s="110"/>
      <c r="IYJ1140" s="110"/>
      <c r="IYK1140" s="110"/>
      <c r="IYL1140" s="110"/>
      <c r="IYM1140" s="110"/>
      <c r="IYN1140" s="110"/>
      <c r="IYO1140" s="110"/>
      <c r="IYP1140" s="110"/>
      <c r="IYQ1140" s="110"/>
      <c r="IYR1140" s="110"/>
      <c r="IYS1140" s="110"/>
      <c r="IYT1140" s="110"/>
      <c r="IYU1140" s="110"/>
      <c r="IYV1140" s="110"/>
      <c r="IYW1140" s="110"/>
      <c r="IYX1140" s="110"/>
      <c r="IYY1140" s="110"/>
      <c r="IYZ1140" s="110"/>
      <c r="IZA1140" s="110"/>
      <c r="IZB1140" s="110"/>
      <c r="IZC1140" s="110"/>
      <c r="IZD1140" s="110"/>
      <c r="IZE1140" s="110"/>
      <c r="IZF1140" s="110"/>
      <c r="IZG1140" s="110"/>
      <c r="IZH1140" s="110"/>
      <c r="IZI1140" s="110"/>
      <c r="IZJ1140" s="110"/>
      <c r="IZK1140" s="110"/>
      <c r="IZL1140" s="110"/>
      <c r="IZM1140" s="110"/>
      <c r="IZN1140" s="110"/>
      <c r="IZO1140" s="110"/>
      <c r="IZP1140" s="110"/>
      <c r="IZQ1140" s="110"/>
      <c r="IZR1140" s="110"/>
      <c r="IZS1140" s="110"/>
      <c r="IZT1140" s="110"/>
      <c r="IZU1140" s="110"/>
      <c r="IZV1140" s="110"/>
      <c r="IZW1140" s="110"/>
      <c r="IZX1140" s="110"/>
      <c r="IZY1140" s="110"/>
      <c r="IZZ1140" s="110"/>
      <c r="JAA1140" s="110"/>
      <c r="JAB1140" s="110"/>
      <c r="JAC1140" s="110"/>
      <c r="JAD1140" s="110"/>
      <c r="JAE1140" s="110"/>
      <c r="JAF1140" s="110"/>
      <c r="JAG1140" s="110"/>
      <c r="JAH1140" s="110"/>
      <c r="JAI1140" s="110"/>
      <c r="JAJ1140" s="110"/>
      <c r="JAK1140" s="110"/>
      <c r="JAL1140" s="110"/>
      <c r="JAM1140" s="110"/>
      <c r="JAN1140" s="110"/>
      <c r="JAO1140" s="110"/>
      <c r="JAP1140" s="110"/>
      <c r="JAQ1140" s="110"/>
      <c r="JAR1140" s="110"/>
      <c r="JAS1140" s="110"/>
      <c r="JAT1140" s="110"/>
      <c r="JAU1140" s="110"/>
      <c r="JAV1140" s="110"/>
      <c r="JAW1140" s="110"/>
      <c r="JAX1140" s="110"/>
      <c r="JAY1140" s="110"/>
      <c r="JAZ1140" s="110"/>
      <c r="JBA1140" s="110"/>
      <c r="JBB1140" s="110"/>
      <c r="JBC1140" s="110"/>
      <c r="JBD1140" s="110"/>
      <c r="JBE1140" s="110"/>
      <c r="JBF1140" s="110"/>
      <c r="JBG1140" s="110"/>
      <c r="JBH1140" s="110"/>
      <c r="JBI1140" s="110"/>
      <c r="JBJ1140" s="110"/>
      <c r="JBK1140" s="110"/>
      <c r="JBL1140" s="110"/>
      <c r="JBM1140" s="110"/>
      <c r="JBN1140" s="110"/>
      <c r="JBO1140" s="110"/>
      <c r="JBP1140" s="110"/>
      <c r="JBQ1140" s="110"/>
      <c r="JBR1140" s="110"/>
      <c r="JBS1140" s="110"/>
      <c r="JBT1140" s="110"/>
      <c r="JBU1140" s="110"/>
      <c r="JBV1140" s="110"/>
      <c r="JBW1140" s="110"/>
      <c r="JBX1140" s="110"/>
      <c r="JBY1140" s="110"/>
      <c r="JBZ1140" s="110"/>
      <c r="JCA1140" s="110"/>
      <c r="JCB1140" s="110"/>
      <c r="JCC1140" s="110"/>
      <c r="JCD1140" s="110"/>
      <c r="JCE1140" s="110"/>
      <c r="JCF1140" s="110"/>
      <c r="JCG1140" s="110"/>
      <c r="JCH1140" s="110"/>
      <c r="JCI1140" s="110"/>
      <c r="JCJ1140" s="110"/>
      <c r="JCK1140" s="110"/>
      <c r="JCL1140" s="110"/>
      <c r="JCM1140" s="110"/>
      <c r="JCN1140" s="110"/>
      <c r="JCO1140" s="110"/>
      <c r="JCP1140" s="110"/>
      <c r="JCQ1140" s="110"/>
      <c r="JCR1140" s="110"/>
      <c r="JCS1140" s="110"/>
      <c r="JCT1140" s="110"/>
      <c r="JCU1140" s="110"/>
      <c r="JCV1140" s="110"/>
      <c r="JCW1140" s="110"/>
      <c r="JCX1140" s="110"/>
      <c r="JCY1140" s="110"/>
      <c r="JCZ1140" s="110"/>
      <c r="JDA1140" s="110"/>
      <c r="JDB1140" s="110"/>
      <c r="JDC1140" s="110"/>
      <c r="JDD1140" s="110"/>
      <c r="JDE1140" s="110"/>
      <c r="JDF1140" s="110"/>
      <c r="JDG1140" s="110"/>
      <c r="JDH1140" s="110"/>
      <c r="JDI1140" s="110"/>
      <c r="JDJ1140" s="110"/>
      <c r="JDK1140" s="110"/>
      <c r="JDL1140" s="110"/>
      <c r="JDM1140" s="110"/>
      <c r="JDN1140" s="110"/>
      <c r="JDO1140" s="110"/>
      <c r="JDP1140" s="110"/>
      <c r="JDQ1140" s="110"/>
      <c r="JDR1140" s="110"/>
      <c r="JDS1140" s="110"/>
      <c r="JDT1140" s="110"/>
      <c r="JDU1140" s="110"/>
      <c r="JDV1140" s="110"/>
      <c r="JDW1140" s="110"/>
      <c r="JDX1140" s="110"/>
      <c r="JDY1140" s="110"/>
      <c r="JDZ1140" s="110"/>
      <c r="JEA1140" s="110"/>
      <c r="JEB1140" s="110"/>
      <c r="JEC1140" s="110"/>
      <c r="JED1140" s="110"/>
      <c r="JEE1140" s="110"/>
      <c r="JEF1140" s="110"/>
      <c r="JEG1140" s="110"/>
      <c r="JEH1140" s="110"/>
      <c r="JEI1140" s="110"/>
      <c r="JEJ1140" s="110"/>
      <c r="JEK1140" s="110"/>
      <c r="JEL1140" s="110"/>
      <c r="JEM1140" s="110"/>
      <c r="JEN1140" s="110"/>
      <c r="JEO1140" s="110"/>
      <c r="JEP1140" s="110"/>
      <c r="JEQ1140" s="110"/>
      <c r="JER1140" s="110"/>
      <c r="JES1140" s="110"/>
      <c r="JET1140" s="110"/>
      <c r="JEU1140" s="110"/>
      <c r="JEV1140" s="110"/>
      <c r="JEW1140" s="110"/>
      <c r="JEX1140" s="110"/>
      <c r="JEY1140" s="110"/>
      <c r="JEZ1140" s="110"/>
      <c r="JFA1140" s="110"/>
      <c r="JFB1140" s="110"/>
      <c r="JFC1140" s="110"/>
      <c r="JFD1140" s="110"/>
      <c r="JFE1140" s="110"/>
      <c r="JFF1140" s="110"/>
      <c r="JFG1140" s="110"/>
      <c r="JFH1140" s="110"/>
      <c r="JFI1140" s="110"/>
      <c r="JFJ1140" s="110"/>
      <c r="JFK1140" s="110"/>
      <c r="JFL1140" s="110"/>
      <c r="JFM1140" s="110"/>
      <c r="JFN1140" s="110"/>
      <c r="JFO1140" s="110"/>
      <c r="JFP1140" s="110"/>
      <c r="JFQ1140" s="110"/>
      <c r="JFR1140" s="110"/>
      <c r="JFS1140" s="110"/>
      <c r="JFT1140" s="110"/>
      <c r="JFU1140" s="110"/>
      <c r="JFV1140" s="110"/>
      <c r="JFW1140" s="110"/>
      <c r="JFX1140" s="110"/>
      <c r="JFY1140" s="110"/>
      <c r="JFZ1140" s="110"/>
      <c r="JGA1140" s="110"/>
      <c r="JGB1140" s="110"/>
      <c r="JGC1140" s="110"/>
      <c r="JGD1140" s="110"/>
      <c r="JGE1140" s="110"/>
      <c r="JGF1140" s="110"/>
      <c r="JGG1140" s="110"/>
      <c r="JGH1140" s="110"/>
      <c r="JGI1140" s="110"/>
      <c r="JGJ1140" s="110"/>
      <c r="JGK1140" s="110"/>
      <c r="JGL1140" s="110"/>
      <c r="JGM1140" s="110"/>
      <c r="JGN1140" s="110"/>
      <c r="JGO1140" s="110"/>
      <c r="JGP1140" s="110"/>
      <c r="JGQ1140" s="110"/>
      <c r="JGR1140" s="110"/>
      <c r="JGS1140" s="110"/>
      <c r="JGT1140" s="110"/>
      <c r="JGU1140" s="110"/>
      <c r="JGV1140" s="110"/>
      <c r="JGW1140" s="110"/>
      <c r="JGX1140" s="110"/>
      <c r="JGY1140" s="110"/>
      <c r="JGZ1140" s="110"/>
      <c r="JHA1140" s="110"/>
      <c r="JHB1140" s="110"/>
      <c r="JHC1140" s="110"/>
      <c r="JHD1140" s="110"/>
      <c r="JHE1140" s="110"/>
      <c r="JHF1140" s="110"/>
      <c r="JHG1140" s="110"/>
      <c r="JHH1140" s="110"/>
      <c r="JHI1140" s="110"/>
      <c r="JHJ1140" s="110"/>
      <c r="JHK1140" s="110"/>
      <c r="JHL1140" s="110"/>
      <c r="JHM1140" s="110"/>
      <c r="JHN1140" s="110"/>
      <c r="JHO1140" s="110"/>
      <c r="JHP1140" s="110"/>
      <c r="JHQ1140" s="110"/>
      <c r="JHR1140" s="110"/>
      <c r="JHS1140" s="110"/>
      <c r="JHT1140" s="110"/>
      <c r="JHU1140" s="110"/>
      <c r="JHV1140" s="110"/>
      <c r="JHW1140" s="110"/>
      <c r="JHX1140" s="110"/>
      <c r="JHY1140" s="110"/>
      <c r="JHZ1140" s="110"/>
      <c r="JIA1140" s="110"/>
      <c r="JIB1140" s="110"/>
      <c r="JIC1140" s="110"/>
      <c r="JID1140" s="110"/>
      <c r="JIE1140" s="110"/>
      <c r="JIF1140" s="110"/>
      <c r="JIG1140" s="110"/>
      <c r="JIH1140" s="110"/>
      <c r="JII1140" s="110"/>
      <c r="JIJ1140" s="110"/>
      <c r="JIK1140" s="110"/>
      <c r="JIL1140" s="110"/>
      <c r="JIM1140" s="110"/>
      <c r="JIN1140" s="110"/>
      <c r="JIO1140" s="110"/>
      <c r="JIP1140" s="110"/>
      <c r="JIQ1140" s="110"/>
      <c r="JIR1140" s="110"/>
      <c r="JIS1140" s="110"/>
      <c r="JIT1140" s="110"/>
      <c r="JIU1140" s="110"/>
      <c r="JIV1140" s="110"/>
      <c r="JIW1140" s="110"/>
      <c r="JIX1140" s="110"/>
      <c r="JIY1140" s="110"/>
      <c r="JIZ1140" s="110"/>
      <c r="JJA1140" s="110"/>
      <c r="JJB1140" s="110"/>
      <c r="JJC1140" s="110"/>
      <c r="JJD1140" s="110"/>
      <c r="JJE1140" s="110"/>
      <c r="JJF1140" s="110"/>
      <c r="JJG1140" s="110"/>
      <c r="JJH1140" s="110"/>
      <c r="JJI1140" s="110"/>
      <c r="JJJ1140" s="110"/>
      <c r="JJK1140" s="110"/>
      <c r="JJL1140" s="110"/>
      <c r="JJM1140" s="110"/>
      <c r="JJN1140" s="110"/>
      <c r="JJO1140" s="110"/>
      <c r="JJP1140" s="110"/>
      <c r="JJQ1140" s="110"/>
      <c r="JJR1140" s="110"/>
      <c r="JJS1140" s="110"/>
      <c r="JJT1140" s="110"/>
      <c r="JJU1140" s="110"/>
      <c r="JJV1140" s="110"/>
      <c r="JJW1140" s="110"/>
      <c r="JJX1140" s="110"/>
      <c r="JJY1140" s="110"/>
      <c r="JJZ1140" s="110"/>
      <c r="JKA1140" s="110"/>
      <c r="JKB1140" s="110"/>
      <c r="JKC1140" s="110"/>
      <c r="JKD1140" s="110"/>
      <c r="JKE1140" s="110"/>
      <c r="JKF1140" s="110"/>
      <c r="JKG1140" s="110"/>
      <c r="JKH1140" s="110"/>
      <c r="JKI1140" s="110"/>
      <c r="JKJ1140" s="110"/>
      <c r="JKK1140" s="110"/>
      <c r="JKL1140" s="110"/>
      <c r="JKM1140" s="110"/>
      <c r="JKN1140" s="110"/>
      <c r="JKO1140" s="110"/>
      <c r="JKP1140" s="110"/>
      <c r="JKQ1140" s="110"/>
      <c r="JKR1140" s="110"/>
      <c r="JKS1140" s="110"/>
      <c r="JKT1140" s="110"/>
      <c r="JKU1140" s="110"/>
      <c r="JKV1140" s="110"/>
      <c r="JKW1140" s="110"/>
      <c r="JKX1140" s="110"/>
      <c r="JKY1140" s="110"/>
      <c r="JKZ1140" s="110"/>
      <c r="JLA1140" s="110"/>
      <c r="JLB1140" s="110"/>
      <c r="JLC1140" s="110"/>
      <c r="JLD1140" s="110"/>
      <c r="JLE1140" s="110"/>
      <c r="JLF1140" s="110"/>
      <c r="JLG1140" s="110"/>
      <c r="JLH1140" s="110"/>
      <c r="JLI1140" s="110"/>
      <c r="JLJ1140" s="110"/>
      <c r="JLK1140" s="110"/>
      <c r="JLL1140" s="110"/>
      <c r="JLM1140" s="110"/>
      <c r="JLN1140" s="110"/>
      <c r="JLO1140" s="110"/>
      <c r="JLP1140" s="110"/>
      <c r="JLQ1140" s="110"/>
      <c r="JLR1140" s="110"/>
      <c r="JLS1140" s="110"/>
      <c r="JLT1140" s="110"/>
      <c r="JLU1140" s="110"/>
      <c r="JLV1140" s="110"/>
      <c r="JLW1140" s="110"/>
      <c r="JLX1140" s="110"/>
      <c r="JLY1140" s="110"/>
      <c r="JLZ1140" s="110"/>
      <c r="JMA1140" s="110"/>
      <c r="JMB1140" s="110"/>
      <c r="JMC1140" s="110"/>
      <c r="JMD1140" s="110"/>
      <c r="JME1140" s="110"/>
      <c r="JMF1140" s="110"/>
      <c r="JMG1140" s="110"/>
      <c r="JMH1140" s="110"/>
      <c r="JMI1140" s="110"/>
      <c r="JMJ1140" s="110"/>
      <c r="JMK1140" s="110"/>
      <c r="JML1140" s="110"/>
      <c r="JMM1140" s="110"/>
      <c r="JMN1140" s="110"/>
      <c r="JMO1140" s="110"/>
      <c r="JMP1140" s="110"/>
      <c r="JMQ1140" s="110"/>
      <c r="JMR1140" s="110"/>
      <c r="JMS1140" s="110"/>
      <c r="JMT1140" s="110"/>
      <c r="JMU1140" s="110"/>
      <c r="JMV1140" s="110"/>
      <c r="JMW1140" s="110"/>
      <c r="JMX1140" s="110"/>
      <c r="JMY1140" s="110"/>
      <c r="JMZ1140" s="110"/>
      <c r="JNA1140" s="110"/>
      <c r="JNB1140" s="110"/>
      <c r="JNC1140" s="110"/>
      <c r="JND1140" s="110"/>
      <c r="JNE1140" s="110"/>
      <c r="JNF1140" s="110"/>
      <c r="JNG1140" s="110"/>
      <c r="JNH1140" s="110"/>
      <c r="JNI1140" s="110"/>
      <c r="JNJ1140" s="110"/>
      <c r="JNK1140" s="110"/>
      <c r="JNL1140" s="110"/>
      <c r="JNM1140" s="110"/>
      <c r="JNN1140" s="110"/>
      <c r="JNO1140" s="110"/>
      <c r="JNP1140" s="110"/>
      <c r="JNQ1140" s="110"/>
      <c r="JNR1140" s="110"/>
      <c r="JNS1140" s="110"/>
      <c r="JNT1140" s="110"/>
      <c r="JNU1140" s="110"/>
      <c r="JNV1140" s="110"/>
      <c r="JNW1140" s="110"/>
      <c r="JNX1140" s="110"/>
      <c r="JNY1140" s="110"/>
      <c r="JNZ1140" s="110"/>
      <c r="JOA1140" s="110"/>
      <c r="JOB1140" s="110"/>
      <c r="JOC1140" s="110"/>
      <c r="JOD1140" s="110"/>
      <c r="JOE1140" s="110"/>
      <c r="JOF1140" s="110"/>
      <c r="JOG1140" s="110"/>
      <c r="JOH1140" s="110"/>
      <c r="JOI1140" s="110"/>
      <c r="JOJ1140" s="110"/>
      <c r="JOK1140" s="110"/>
      <c r="JOL1140" s="110"/>
      <c r="JOM1140" s="110"/>
      <c r="JON1140" s="110"/>
      <c r="JOO1140" s="110"/>
      <c r="JOP1140" s="110"/>
      <c r="JOQ1140" s="110"/>
      <c r="JOR1140" s="110"/>
      <c r="JOS1140" s="110"/>
      <c r="JOT1140" s="110"/>
      <c r="JOU1140" s="110"/>
      <c r="JOV1140" s="110"/>
      <c r="JOW1140" s="110"/>
      <c r="JOX1140" s="110"/>
      <c r="JOY1140" s="110"/>
      <c r="JOZ1140" s="110"/>
      <c r="JPA1140" s="110"/>
      <c r="JPB1140" s="110"/>
      <c r="JPC1140" s="110"/>
      <c r="JPD1140" s="110"/>
      <c r="JPE1140" s="110"/>
      <c r="JPF1140" s="110"/>
      <c r="JPG1140" s="110"/>
      <c r="JPH1140" s="110"/>
      <c r="JPI1140" s="110"/>
      <c r="JPJ1140" s="110"/>
      <c r="JPK1140" s="110"/>
      <c r="JPL1140" s="110"/>
      <c r="JPM1140" s="110"/>
      <c r="JPN1140" s="110"/>
      <c r="JPO1140" s="110"/>
      <c r="JPP1140" s="110"/>
      <c r="JPQ1140" s="110"/>
      <c r="JPR1140" s="110"/>
      <c r="JPS1140" s="110"/>
      <c r="JPT1140" s="110"/>
      <c r="JPU1140" s="110"/>
      <c r="JPV1140" s="110"/>
      <c r="JPW1140" s="110"/>
      <c r="JPX1140" s="110"/>
      <c r="JPY1140" s="110"/>
      <c r="JPZ1140" s="110"/>
      <c r="JQA1140" s="110"/>
      <c r="JQB1140" s="110"/>
      <c r="JQC1140" s="110"/>
      <c r="JQD1140" s="110"/>
      <c r="JQE1140" s="110"/>
      <c r="JQF1140" s="110"/>
      <c r="JQG1140" s="110"/>
      <c r="JQH1140" s="110"/>
      <c r="JQI1140" s="110"/>
      <c r="JQJ1140" s="110"/>
      <c r="JQK1140" s="110"/>
      <c r="JQL1140" s="110"/>
      <c r="JQM1140" s="110"/>
      <c r="JQN1140" s="110"/>
      <c r="JQO1140" s="110"/>
      <c r="JQP1140" s="110"/>
      <c r="JQQ1140" s="110"/>
      <c r="JQR1140" s="110"/>
      <c r="JQS1140" s="110"/>
      <c r="JQT1140" s="110"/>
      <c r="JQU1140" s="110"/>
      <c r="JQV1140" s="110"/>
      <c r="JQW1140" s="110"/>
      <c r="JQX1140" s="110"/>
      <c r="JQY1140" s="110"/>
      <c r="JQZ1140" s="110"/>
      <c r="JRA1140" s="110"/>
      <c r="JRB1140" s="110"/>
      <c r="JRC1140" s="110"/>
      <c r="JRD1140" s="110"/>
      <c r="JRE1140" s="110"/>
      <c r="JRF1140" s="110"/>
      <c r="JRG1140" s="110"/>
      <c r="JRH1140" s="110"/>
      <c r="JRI1140" s="110"/>
      <c r="JRJ1140" s="110"/>
      <c r="JRK1140" s="110"/>
      <c r="JRL1140" s="110"/>
      <c r="JRM1140" s="110"/>
      <c r="JRN1140" s="110"/>
      <c r="JRO1140" s="110"/>
      <c r="JRP1140" s="110"/>
      <c r="JRQ1140" s="110"/>
      <c r="JRR1140" s="110"/>
      <c r="JRS1140" s="110"/>
      <c r="JRT1140" s="110"/>
      <c r="JRU1140" s="110"/>
      <c r="JRV1140" s="110"/>
      <c r="JRW1140" s="110"/>
      <c r="JRX1140" s="110"/>
      <c r="JRY1140" s="110"/>
      <c r="JRZ1140" s="110"/>
      <c r="JSA1140" s="110"/>
      <c r="JSB1140" s="110"/>
      <c r="JSC1140" s="110"/>
      <c r="JSD1140" s="110"/>
      <c r="JSE1140" s="110"/>
      <c r="JSF1140" s="110"/>
      <c r="JSG1140" s="110"/>
      <c r="JSH1140" s="110"/>
      <c r="JSI1140" s="110"/>
      <c r="JSJ1140" s="110"/>
      <c r="JSK1140" s="110"/>
      <c r="JSL1140" s="110"/>
      <c r="JSM1140" s="110"/>
      <c r="JSN1140" s="110"/>
      <c r="JSO1140" s="110"/>
      <c r="JSP1140" s="110"/>
      <c r="JSQ1140" s="110"/>
      <c r="JSR1140" s="110"/>
      <c r="JSS1140" s="110"/>
      <c r="JST1140" s="110"/>
      <c r="JSU1140" s="110"/>
      <c r="JSV1140" s="110"/>
      <c r="JSW1140" s="110"/>
      <c r="JSX1140" s="110"/>
      <c r="JSY1140" s="110"/>
      <c r="JSZ1140" s="110"/>
      <c r="JTA1140" s="110"/>
      <c r="JTB1140" s="110"/>
      <c r="JTC1140" s="110"/>
      <c r="JTD1140" s="110"/>
      <c r="JTE1140" s="110"/>
      <c r="JTF1140" s="110"/>
      <c r="JTG1140" s="110"/>
      <c r="JTH1140" s="110"/>
      <c r="JTI1140" s="110"/>
      <c r="JTJ1140" s="110"/>
      <c r="JTK1140" s="110"/>
      <c r="JTL1140" s="110"/>
      <c r="JTM1140" s="110"/>
      <c r="JTN1140" s="110"/>
      <c r="JTO1140" s="110"/>
      <c r="JTP1140" s="110"/>
      <c r="JTQ1140" s="110"/>
      <c r="JTR1140" s="110"/>
      <c r="JTS1140" s="110"/>
      <c r="JTT1140" s="110"/>
      <c r="JTU1140" s="110"/>
      <c r="JTV1140" s="110"/>
      <c r="JTW1140" s="110"/>
      <c r="JTX1140" s="110"/>
      <c r="JTY1140" s="110"/>
      <c r="JTZ1140" s="110"/>
      <c r="JUA1140" s="110"/>
      <c r="JUB1140" s="110"/>
      <c r="JUC1140" s="110"/>
      <c r="JUD1140" s="110"/>
      <c r="JUE1140" s="110"/>
      <c r="JUF1140" s="110"/>
      <c r="JUG1140" s="110"/>
      <c r="JUH1140" s="110"/>
      <c r="JUI1140" s="110"/>
      <c r="JUJ1140" s="110"/>
      <c r="JUK1140" s="110"/>
      <c r="JUL1140" s="110"/>
      <c r="JUM1140" s="110"/>
      <c r="JUN1140" s="110"/>
      <c r="JUO1140" s="110"/>
      <c r="JUP1140" s="110"/>
      <c r="JUQ1140" s="110"/>
      <c r="JUR1140" s="110"/>
      <c r="JUS1140" s="110"/>
      <c r="JUT1140" s="110"/>
      <c r="JUU1140" s="110"/>
      <c r="JUV1140" s="110"/>
      <c r="JUW1140" s="110"/>
      <c r="JUX1140" s="110"/>
      <c r="JUY1140" s="110"/>
      <c r="JUZ1140" s="110"/>
      <c r="JVA1140" s="110"/>
      <c r="JVB1140" s="110"/>
      <c r="JVC1140" s="110"/>
      <c r="JVD1140" s="110"/>
      <c r="JVE1140" s="110"/>
      <c r="JVF1140" s="110"/>
      <c r="JVG1140" s="110"/>
      <c r="JVH1140" s="110"/>
      <c r="JVI1140" s="110"/>
      <c r="JVJ1140" s="110"/>
      <c r="JVK1140" s="110"/>
      <c r="JVL1140" s="110"/>
      <c r="JVM1140" s="110"/>
      <c r="JVN1140" s="110"/>
      <c r="JVO1140" s="110"/>
      <c r="JVP1140" s="110"/>
      <c r="JVQ1140" s="110"/>
      <c r="JVR1140" s="110"/>
      <c r="JVS1140" s="110"/>
      <c r="JVT1140" s="110"/>
      <c r="JVU1140" s="110"/>
      <c r="JVV1140" s="110"/>
      <c r="JVW1140" s="110"/>
      <c r="JVX1140" s="110"/>
      <c r="JVY1140" s="110"/>
      <c r="JVZ1140" s="110"/>
      <c r="JWA1140" s="110"/>
      <c r="JWB1140" s="110"/>
      <c r="JWC1140" s="110"/>
      <c r="JWD1140" s="110"/>
      <c r="JWE1140" s="110"/>
      <c r="JWF1140" s="110"/>
      <c r="JWG1140" s="110"/>
      <c r="JWH1140" s="110"/>
      <c r="JWI1140" s="110"/>
      <c r="JWJ1140" s="110"/>
      <c r="JWK1140" s="110"/>
      <c r="JWL1140" s="110"/>
      <c r="JWM1140" s="110"/>
      <c r="JWN1140" s="110"/>
      <c r="JWO1140" s="110"/>
      <c r="JWP1140" s="110"/>
      <c r="JWQ1140" s="110"/>
      <c r="JWR1140" s="110"/>
      <c r="JWS1140" s="110"/>
      <c r="JWT1140" s="110"/>
      <c r="JWU1140" s="110"/>
      <c r="JWV1140" s="110"/>
      <c r="JWW1140" s="110"/>
      <c r="JWX1140" s="110"/>
      <c r="JWY1140" s="110"/>
      <c r="JWZ1140" s="110"/>
      <c r="JXA1140" s="110"/>
      <c r="JXB1140" s="110"/>
      <c r="JXC1140" s="110"/>
      <c r="JXD1140" s="110"/>
      <c r="JXE1140" s="110"/>
      <c r="JXF1140" s="110"/>
      <c r="JXG1140" s="110"/>
      <c r="JXH1140" s="110"/>
      <c r="JXI1140" s="110"/>
      <c r="JXJ1140" s="110"/>
      <c r="JXK1140" s="110"/>
      <c r="JXL1140" s="110"/>
      <c r="JXM1140" s="110"/>
      <c r="JXN1140" s="110"/>
      <c r="JXO1140" s="110"/>
      <c r="JXP1140" s="110"/>
      <c r="JXQ1140" s="110"/>
      <c r="JXR1140" s="110"/>
      <c r="JXS1140" s="110"/>
      <c r="JXT1140" s="110"/>
      <c r="JXU1140" s="110"/>
      <c r="JXV1140" s="110"/>
      <c r="JXW1140" s="110"/>
      <c r="JXX1140" s="110"/>
      <c r="JXY1140" s="110"/>
      <c r="JXZ1140" s="110"/>
      <c r="JYA1140" s="110"/>
      <c r="JYB1140" s="110"/>
      <c r="JYC1140" s="110"/>
      <c r="JYD1140" s="110"/>
      <c r="JYE1140" s="110"/>
      <c r="JYF1140" s="110"/>
      <c r="JYG1140" s="110"/>
      <c r="JYH1140" s="110"/>
      <c r="JYI1140" s="110"/>
      <c r="JYJ1140" s="110"/>
      <c r="JYK1140" s="110"/>
      <c r="JYL1140" s="110"/>
      <c r="JYM1140" s="110"/>
      <c r="JYN1140" s="110"/>
      <c r="JYO1140" s="110"/>
      <c r="JYP1140" s="110"/>
      <c r="JYQ1140" s="110"/>
      <c r="JYR1140" s="110"/>
      <c r="JYS1140" s="110"/>
      <c r="JYT1140" s="110"/>
      <c r="JYU1140" s="110"/>
      <c r="JYV1140" s="110"/>
      <c r="JYW1140" s="110"/>
      <c r="JYX1140" s="110"/>
      <c r="JYY1140" s="110"/>
      <c r="JYZ1140" s="110"/>
      <c r="JZA1140" s="110"/>
      <c r="JZB1140" s="110"/>
      <c r="JZC1140" s="110"/>
      <c r="JZD1140" s="110"/>
      <c r="JZE1140" s="110"/>
      <c r="JZF1140" s="110"/>
      <c r="JZG1140" s="110"/>
      <c r="JZH1140" s="110"/>
      <c r="JZI1140" s="110"/>
      <c r="JZJ1140" s="110"/>
      <c r="JZK1140" s="110"/>
      <c r="JZL1140" s="110"/>
      <c r="JZM1140" s="110"/>
      <c r="JZN1140" s="110"/>
      <c r="JZO1140" s="110"/>
      <c r="JZP1140" s="110"/>
      <c r="JZQ1140" s="110"/>
      <c r="JZR1140" s="110"/>
      <c r="JZS1140" s="110"/>
      <c r="JZT1140" s="110"/>
      <c r="JZU1140" s="110"/>
      <c r="JZV1140" s="110"/>
      <c r="JZW1140" s="110"/>
      <c r="JZX1140" s="110"/>
      <c r="JZY1140" s="110"/>
      <c r="JZZ1140" s="110"/>
      <c r="KAA1140" s="110"/>
      <c r="KAB1140" s="110"/>
      <c r="KAC1140" s="110"/>
      <c r="KAD1140" s="110"/>
      <c r="KAE1140" s="110"/>
      <c r="KAF1140" s="110"/>
      <c r="KAG1140" s="110"/>
      <c r="KAH1140" s="110"/>
      <c r="KAI1140" s="110"/>
      <c r="KAJ1140" s="110"/>
      <c r="KAK1140" s="110"/>
      <c r="KAL1140" s="110"/>
      <c r="KAM1140" s="110"/>
      <c r="KAN1140" s="110"/>
      <c r="KAO1140" s="110"/>
      <c r="KAP1140" s="110"/>
      <c r="KAQ1140" s="110"/>
      <c r="KAR1140" s="110"/>
      <c r="KAS1140" s="110"/>
      <c r="KAT1140" s="110"/>
      <c r="KAU1140" s="110"/>
      <c r="KAV1140" s="110"/>
      <c r="KAW1140" s="110"/>
      <c r="KAX1140" s="110"/>
      <c r="KAY1140" s="110"/>
      <c r="KAZ1140" s="110"/>
      <c r="KBA1140" s="110"/>
      <c r="KBB1140" s="110"/>
      <c r="KBC1140" s="110"/>
      <c r="KBD1140" s="110"/>
      <c r="KBE1140" s="110"/>
      <c r="KBF1140" s="110"/>
      <c r="KBG1140" s="110"/>
      <c r="KBH1140" s="110"/>
      <c r="KBI1140" s="110"/>
      <c r="KBJ1140" s="110"/>
      <c r="KBK1140" s="110"/>
      <c r="KBL1140" s="110"/>
      <c r="KBM1140" s="110"/>
      <c r="KBN1140" s="110"/>
      <c r="KBO1140" s="110"/>
      <c r="KBP1140" s="110"/>
      <c r="KBQ1140" s="110"/>
      <c r="KBR1140" s="110"/>
      <c r="KBS1140" s="110"/>
      <c r="KBT1140" s="110"/>
      <c r="KBU1140" s="110"/>
      <c r="KBV1140" s="110"/>
      <c r="KBW1140" s="110"/>
      <c r="KBX1140" s="110"/>
      <c r="KBY1140" s="110"/>
      <c r="KBZ1140" s="110"/>
      <c r="KCA1140" s="110"/>
      <c r="KCB1140" s="110"/>
      <c r="KCC1140" s="110"/>
      <c r="KCD1140" s="110"/>
      <c r="KCE1140" s="110"/>
      <c r="KCF1140" s="110"/>
      <c r="KCG1140" s="110"/>
      <c r="KCH1140" s="110"/>
      <c r="KCI1140" s="110"/>
      <c r="KCJ1140" s="110"/>
      <c r="KCK1140" s="110"/>
      <c r="KCL1140" s="110"/>
      <c r="KCM1140" s="110"/>
      <c r="KCN1140" s="110"/>
      <c r="KCO1140" s="110"/>
      <c r="KCP1140" s="110"/>
      <c r="KCQ1140" s="110"/>
      <c r="KCR1140" s="110"/>
      <c r="KCS1140" s="110"/>
      <c r="KCT1140" s="110"/>
      <c r="KCU1140" s="110"/>
      <c r="KCV1140" s="110"/>
      <c r="KCW1140" s="110"/>
      <c r="KCX1140" s="110"/>
      <c r="KCY1140" s="110"/>
      <c r="KCZ1140" s="110"/>
      <c r="KDA1140" s="110"/>
      <c r="KDB1140" s="110"/>
      <c r="KDC1140" s="110"/>
      <c r="KDD1140" s="110"/>
      <c r="KDE1140" s="110"/>
      <c r="KDF1140" s="110"/>
      <c r="KDG1140" s="110"/>
      <c r="KDH1140" s="110"/>
      <c r="KDI1140" s="110"/>
      <c r="KDJ1140" s="110"/>
      <c r="KDK1140" s="110"/>
      <c r="KDL1140" s="110"/>
      <c r="KDM1140" s="110"/>
      <c r="KDN1140" s="110"/>
      <c r="KDO1140" s="110"/>
      <c r="KDP1140" s="110"/>
      <c r="KDQ1140" s="110"/>
      <c r="KDR1140" s="110"/>
      <c r="KDS1140" s="110"/>
      <c r="KDT1140" s="110"/>
      <c r="KDU1140" s="110"/>
      <c r="KDV1140" s="110"/>
      <c r="KDW1140" s="110"/>
      <c r="KDX1140" s="110"/>
      <c r="KDY1140" s="110"/>
      <c r="KDZ1140" s="110"/>
      <c r="KEA1140" s="110"/>
      <c r="KEB1140" s="110"/>
      <c r="KEC1140" s="110"/>
      <c r="KED1140" s="110"/>
      <c r="KEE1140" s="110"/>
      <c r="KEF1140" s="110"/>
      <c r="KEG1140" s="110"/>
      <c r="KEH1140" s="110"/>
      <c r="KEI1140" s="110"/>
      <c r="KEJ1140" s="110"/>
      <c r="KEK1140" s="110"/>
      <c r="KEL1140" s="110"/>
      <c r="KEM1140" s="110"/>
      <c r="KEN1140" s="110"/>
      <c r="KEO1140" s="110"/>
      <c r="KEP1140" s="110"/>
      <c r="KEQ1140" s="110"/>
      <c r="KER1140" s="110"/>
      <c r="KES1140" s="110"/>
      <c r="KET1140" s="110"/>
      <c r="KEU1140" s="110"/>
      <c r="KEV1140" s="110"/>
      <c r="KEW1140" s="110"/>
      <c r="KEX1140" s="110"/>
      <c r="KEY1140" s="110"/>
      <c r="KEZ1140" s="110"/>
      <c r="KFA1140" s="110"/>
      <c r="KFB1140" s="110"/>
      <c r="KFC1140" s="110"/>
      <c r="KFD1140" s="110"/>
      <c r="KFE1140" s="110"/>
      <c r="KFF1140" s="110"/>
      <c r="KFG1140" s="110"/>
      <c r="KFH1140" s="110"/>
      <c r="KFI1140" s="110"/>
      <c r="KFJ1140" s="110"/>
      <c r="KFK1140" s="110"/>
      <c r="KFL1140" s="110"/>
      <c r="KFM1140" s="110"/>
      <c r="KFN1140" s="110"/>
      <c r="KFO1140" s="110"/>
      <c r="KFP1140" s="110"/>
      <c r="KFQ1140" s="110"/>
      <c r="KFR1140" s="110"/>
      <c r="KFS1140" s="110"/>
      <c r="KFT1140" s="110"/>
      <c r="KFU1140" s="110"/>
      <c r="KFV1140" s="110"/>
      <c r="KFW1140" s="110"/>
      <c r="KFX1140" s="110"/>
      <c r="KFY1140" s="110"/>
      <c r="KFZ1140" s="110"/>
      <c r="KGA1140" s="110"/>
      <c r="KGB1140" s="110"/>
      <c r="KGC1140" s="110"/>
      <c r="KGD1140" s="110"/>
      <c r="KGE1140" s="110"/>
      <c r="KGF1140" s="110"/>
      <c r="KGG1140" s="110"/>
      <c r="KGH1140" s="110"/>
      <c r="KGI1140" s="110"/>
      <c r="KGJ1140" s="110"/>
      <c r="KGK1140" s="110"/>
      <c r="KGL1140" s="110"/>
      <c r="KGM1140" s="110"/>
      <c r="KGN1140" s="110"/>
      <c r="KGO1140" s="110"/>
      <c r="KGP1140" s="110"/>
      <c r="KGQ1140" s="110"/>
      <c r="KGR1140" s="110"/>
      <c r="KGS1140" s="110"/>
      <c r="KGT1140" s="110"/>
      <c r="KGU1140" s="110"/>
      <c r="KGV1140" s="110"/>
      <c r="KGW1140" s="110"/>
      <c r="KGX1140" s="110"/>
      <c r="KGY1140" s="110"/>
      <c r="KGZ1140" s="110"/>
      <c r="KHA1140" s="110"/>
      <c r="KHB1140" s="110"/>
      <c r="KHC1140" s="110"/>
      <c r="KHD1140" s="110"/>
      <c r="KHE1140" s="110"/>
      <c r="KHF1140" s="110"/>
      <c r="KHG1140" s="110"/>
      <c r="KHH1140" s="110"/>
      <c r="KHI1140" s="110"/>
      <c r="KHJ1140" s="110"/>
      <c r="KHK1140" s="110"/>
      <c r="KHL1140" s="110"/>
      <c r="KHM1140" s="110"/>
      <c r="KHN1140" s="110"/>
      <c r="KHO1140" s="110"/>
      <c r="KHP1140" s="110"/>
      <c r="KHQ1140" s="110"/>
      <c r="KHR1140" s="110"/>
      <c r="KHS1140" s="110"/>
      <c r="KHT1140" s="110"/>
      <c r="KHU1140" s="110"/>
      <c r="KHV1140" s="110"/>
      <c r="KHW1140" s="110"/>
      <c r="KHX1140" s="110"/>
      <c r="KHY1140" s="110"/>
      <c r="KHZ1140" s="110"/>
      <c r="KIA1140" s="110"/>
      <c r="KIB1140" s="110"/>
      <c r="KIC1140" s="110"/>
      <c r="KID1140" s="110"/>
      <c r="KIE1140" s="110"/>
      <c r="KIF1140" s="110"/>
      <c r="KIG1140" s="110"/>
      <c r="KIH1140" s="110"/>
      <c r="KII1140" s="110"/>
      <c r="KIJ1140" s="110"/>
      <c r="KIK1140" s="110"/>
      <c r="KIL1140" s="110"/>
      <c r="KIM1140" s="110"/>
      <c r="KIN1140" s="110"/>
      <c r="KIO1140" s="110"/>
      <c r="KIP1140" s="110"/>
      <c r="KIQ1140" s="110"/>
      <c r="KIR1140" s="110"/>
      <c r="KIS1140" s="110"/>
      <c r="KIT1140" s="110"/>
      <c r="KIU1140" s="110"/>
      <c r="KIV1140" s="110"/>
      <c r="KIW1140" s="110"/>
      <c r="KIX1140" s="110"/>
      <c r="KIY1140" s="110"/>
      <c r="KIZ1140" s="110"/>
      <c r="KJA1140" s="110"/>
      <c r="KJB1140" s="110"/>
      <c r="KJC1140" s="110"/>
      <c r="KJD1140" s="110"/>
      <c r="KJE1140" s="110"/>
      <c r="KJF1140" s="110"/>
      <c r="KJG1140" s="110"/>
      <c r="KJH1140" s="110"/>
      <c r="KJI1140" s="110"/>
      <c r="KJJ1140" s="110"/>
      <c r="KJK1140" s="110"/>
      <c r="KJL1140" s="110"/>
      <c r="KJM1140" s="110"/>
      <c r="KJN1140" s="110"/>
      <c r="KJO1140" s="110"/>
      <c r="KJP1140" s="110"/>
      <c r="KJQ1140" s="110"/>
      <c r="KJR1140" s="110"/>
      <c r="KJS1140" s="110"/>
      <c r="KJT1140" s="110"/>
      <c r="KJU1140" s="110"/>
      <c r="KJV1140" s="110"/>
      <c r="KJW1140" s="110"/>
      <c r="KJX1140" s="110"/>
      <c r="KJY1140" s="110"/>
      <c r="KJZ1140" s="110"/>
      <c r="KKA1140" s="110"/>
      <c r="KKB1140" s="110"/>
      <c r="KKC1140" s="110"/>
      <c r="KKD1140" s="110"/>
      <c r="KKE1140" s="110"/>
      <c r="KKF1140" s="110"/>
      <c r="KKG1140" s="110"/>
      <c r="KKH1140" s="110"/>
      <c r="KKI1140" s="110"/>
      <c r="KKJ1140" s="110"/>
      <c r="KKK1140" s="110"/>
      <c r="KKL1140" s="110"/>
      <c r="KKM1140" s="110"/>
      <c r="KKN1140" s="110"/>
      <c r="KKO1140" s="110"/>
      <c r="KKP1140" s="110"/>
      <c r="KKQ1140" s="110"/>
      <c r="KKR1140" s="110"/>
      <c r="KKS1140" s="110"/>
      <c r="KKT1140" s="110"/>
      <c r="KKU1140" s="110"/>
      <c r="KKV1140" s="110"/>
      <c r="KKW1140" s="110"/>
      <c r="KKX1140" s="110"/>
      <c r="KKY1140" s="110"/>
      <c r="KKZ1140" s="110"/>
      <c r="KLA1140" s="110"/>
      <c r="KLB1140" s="110"/>
      <c r="KLC1140" s="110"/>
      <c r="KLD1140" s="110"/>
      <c r="KLE1140" s="110"/>
      <c r="KLF1140" s="110"/>
      <c r="KLG1140" s="110"/>
      <c r="KLH1140" s="110"/>
      <c r="KLI1140" s="110"/>
      <c r="KLJ1140" s="110"/>
      <c r="KLK1140" s="110"/>
      <c r="KLL1140" s="110"/>
      <c r="KLM1140" s="110"/>
      <c r="KLN1140" s="110"/>
      <c r="KLO1140" s="110"/>
      <c r="KLP1140" s="110"/>
      <c r="KLQ1140" s="110"/>
      <c r="KLR1140" s="110"/>
      <c r="KLS1140" s="110"/>
      <c r="KLT1140" s="110"/>
      <c r="KLU1140" s="110"/>
      <c r="KLV1140" s="110"/>
      <c r="KLW1140" s="110"/>
      <c r="KLX1140" s="110"/>
      <c r="KLY1140" s="110"/>
      <c r="KLZ1140" s="110"/>
      <c r="KMA1140" s="110"/>
      <c r="KMB1140" s="110"/>
      <c r="KMC1140" s="110"/>
      <c r="KMD1140" s="110"/>
      <c r="KME1140" s="110"/>
      <c r="KMF1140" s="110"/>
      <c r="KMG1140" s="110"/>
      <c r="KMH1140" s="110"/>
      <c r="KMI1140" s="110"/>
      <c r="KMJ1140" s="110"/>
      <c r="KMK1140" s="110"/>
      <c r="KML1140" s="110"/>
      <c r="KMM1140" s="110"/>
      <c r="KMN1140" s="110"/>
      <c r="KMO1140" s="110"/>
      <c r="KMP1140" s="110"/>
      <c r="KMQ1140" s="110"/>
      <c r="KMR1140" s="110"/>
      <c r="KMS1140" s="110"/>
      <c r="KMT1140" s="110"/>
      <c r="KMU1140" s="110"/>
      <c r="KMV1140" s="110"/>
      <c r="KMW1140" s="110"/>
      <c r="KMX1140" s="110"/>
      <c r="KMY1140" s="110"/>
      <c r="KMZ1140" s="110"/>
      <c r="KNA1140" s="110"/>
      <c r="KNB1140" s="110"/>
      <c r="KNC1140" s="110"/>
      <c r="KND1140" s="110"/>
      <c r="KNE1140" s="110"/>
      <c r="KNF1140" s="110"/>
      <c r="KNG1140" s="110"/>
      <c r="KNH1140" s="110"/>
      <c r="KNI1140" s="110"/>
      <c r="KNJ1140" s="110"/>
      <c r="KNK1140" s="110"/>
      <c r="KNL1140" s="110"/>
      <c r="KNM1140" s="110"/>
      <c r="KNN1140" s="110"/>
      <c r="KNO1140" s="110"/>
      <c r="KNP1140" s="110"/>
      <c r="KNQ1140" s="110"/>
      <c r="KNR1140" s="110"/>
      <c r="KNS1140" s="110"/>
      <c r="KNT1140" s="110"/>
      <c r="KNU1140" s="110"/>
      <c r="KNV1140" s="110"/>
      <c r="KNW1140" s="110"/>
      <c r="KNX1140" s="110"/>
      <c r="KNY1140" s="110"/>
      <c r="KNZ1140" s="110"/>
      <c r="KOA1140" s="110"/>
      <c r="KOB1140" s="110"/>
      <c r="KOC1140" s="110"/>
      <c r="KOD1140" s="110"/>
      <c r="KOE1140" s="110"/>
      <c r="KOF1140" s="110"/>
      <c r="KOG1140" s="110"/>
      <c r="KOH1140" s="110"/>
      <c r="KOI1140" s="110"/>
      <c r="KOJ1140" s="110"/>
      <c r="KOK1140" s="110"/>
      <c r="KOL1140" s="110"/>
      <c r="KOM1140" s="110"/>
      <c r="KON1140" s="110"/>
      <c r="KOO1140" s="110"/>
      <c r="KOP1140" s="110"/>
      <c r="KOQ1140" s="110"/>
      <c r="KOR1140" s="110"/>
      <c r="KOS1140" s="110"/>
      <c r="KOT1140" s="110"/>
      <c r="KOU1140" s="110"/>
      <c r="KOV1140" s="110"/>
      <c r="KOW1140" s="110"/>
      <c r="KOX1140" s="110"/>
      <c r="KOY1140" s="110"/>
      <c r="KOZ1140" s="110"/>
      <c r="KPA1140" s="110"/>
      <c r="KPB1140" s="110"/>
      <c r="KPC1140" s="110"/>
      <c r="KPD1140" s="110"/>
      <c r="KPE1140" s="110"/>
      <c r="KPF1140" s="110"/>
      <c r="KPG1140" s="110"/>
      <c r="KPH1140" s="110"/>
      <c r="KPI1140" s="110"/>
      <c r="KPJ1140" s="110"/>
      <c r="KPK1140" s="110"/>
      <c r="KPL1140" s="110"/>
      <c r="KPM1140" s="110"/>
      <c r="KPN1140" s="110"/>
      <c r="KPO1140" s="110"/>
      <c r="KPP1140" s="110"/>
      <c r="KPQ1140" s="110"/>
      <c r="KPR1140" s="110"/>
      <c r="KPS1140" s="110"/>
      <c r="KPT1140" s="110"/>
      <c r="KPU1140" s="110"/>
      <c r="KPV1140" s="110"/>
      <c r="KPW1140" s="110"/>
      <c r="KPX1140" s="110"/>
      <c r="KPY1140" s="110"/>
      <c r="KPZ1140" s="110"/>
      <c r="KQA1140" s="110"/>
      <c r="KQB1140" s="110"/>
      <c r="KQC1140" s="110"/>
      <c r="KQD1140" s="110"/>
      <c r="KQE1140" s="110"/>
      <c r="KQF1140" s="110"/>
      <c r="KQG1140" s="110"/>
      <c r="KQH1140" s="110"/>
      <c r="KQI1140" s="110"/>
      <c r="KQJ1140" s="110"/>
      <c r="KQK1140" s="110"/>
      <c r="KQL1140" s="110"/>
      <c r="KQM1140" s="110"/>
      <c r="KQN1140" s="110"/>
      <c r="KQO1140" s="110"/>
      <c r="KQP1140" s="110"/>
      <c r="KQQ1140" s="110"/>
      <c r="KQR1140" s="110"/>
      <c r="KQS1140" s="110"/>
      <c r="KQT1140" s="110"/>
      <c r="KQU1140" s="110"/>
      <c r="KQV1140" s="110"/>
      <c r="KQW1140" s="110"/>
      <c r="KQX1140" s="110"/>
      <c r="KQY1140" s="110"/>
      <c r="KQZ1140" s="110"/>
      <c r="KRA1140" s="110"/>
      <c r="KRB1140" s="110"/>
      <c r="KRC1140" s="110"/>
      <c r="KRD1140" s="110"/>
      <c r="KRE1140" s="110"/>
      <c r="KRF1140" s="110"/>
      <c r="KRG1140" s="110"/>
      <c r="KRH1140" s="110"/>
      <c r="KRI1140" s="110"/>
      <c r="KRJ1140" s="110"/>
      <c r="KRK1140" s="110"/>
      <c r="KRL1140" s="110"/>
      <c r="KRM1140" s="110"/>
      <c r="KRN1140" s="110"/>
      <c r="KRO1140" s="110"/>
      <c r="KRP1140" s="110"/>
      <c r="KRQ1140" s="110"/>
      <c r="KRR1140" s="110"/>
      <c r="KRS1140" s="110"/>
      <c r="KRT1140" s="110"/>
      <c r="KRU1140" s="110"/>
      <c r="KRV1140" s="110"/>
      <c r="KRW1140" s="110"/>
      <c r="KRX1140" s="110"/>
      <c r="KRY1140" s="110"/>
      <c r="KRZ1140" s="110"/>
      <c r="KSA1140" s="110"/>
      <c r="KSB1140" s="110"/>
      <c r="KSC1140" s="110"/>
      <c r="KSD1140" s="110"/>
      <c r="KSE1140" s="110"/>
      <c r="KSF1140" s="110"/>
      <c r="KSG1140" s="110"/>
      <c r="KSH1140" s="110"/>
      <c r="KSI1140" s="110"/>
      <c r="KSJ1140" s="110"/>
      <c r="KSK1140" s="110"/>
      <c r="KSL1140" s="110"/>
      <c r="KSM1140" s="110"/>
      <c r="KSN1140" s="110"/>
      <c r="KSO1140" s="110"/>
      <c r="KSP1140" s="110"/>
      <c r="KSQ1140" s="110"/>
      <c r="KSR1140" s="110"/>
      <c r="KSS1140" s="110"/>
      <c r="KST1140" s="110"/>
      <c r="KSU1140" s="110"/>
      <c r="KSV1140" s="110"/>
      <c r="KSW1140" s="110"/>
      <c r="KSX1140" s="110"/>
      <c r="KSY1140" s="110"/>
      <c r="KSZ1140" s="110"/>
      <c r="KTA1140" s="110"/>
      <c r="KTB1140" s="110"/>
      <c r="KTC1140" s="110"/>
      <c r="KTD1140" s="110"/>
      <c r="KTE1140" s="110"/>
      <c r="KTF1140" s="110"/>
      <c r="KTG1140" s="110"/>
      <c r="KTH1140" s="110"/>
      <c r="KTI1140" s="110"/>
      <c r="KTJ1140" s="110"/>
      <c r="KTK1140" s="110"/>
      <c r="KTL1140" s="110"/>
      <c r="KTM1140" s="110"/>
      <c r="KTN1140" s="110"/>
      <c r="KTO1140" s="110"/>
      <c r="KTP1140" s="110"/>
      <c r="KTQ1140" s="110"/>
      <c r="KTR1140" s="110"/>
      <c r="KTS1140" s="110"/>
      <c r="KTT1140" s="110"/>
      <c r="KTU1140" s="110"/>
      <c r="KTV1140" s="110"/>
      <c r="KTW1140" s="110"/>
      <c r="KTX1140" s="110"/>
      <c r="KTY1140" s="110"/>
      <c r="KTZ1140" s="110"/>
      <c r="KUA1140" s="110"/>
      <c r="KUB1140" s="110"/>
      <c r="KUC1140" s="110"/>
      <c r="KUD1140" s="110"/>
      <c r="KUE1140" s="110"/>
      <c r="KUF1140" s="110"/>
      <c r="KUG1140" s="110"/>
      <c r="KUH1140" s="110"/>
      <c r="KUI1140" s="110"/>
      <c r="KUJ1140" s="110"/>
      <c r="KUK1140" s="110"/>
      <c r="KUL1140" s="110"/>
      <c r="KUM1140" s="110"/>
      <c r="KUN1140" s="110"/>
      <c r="KUO1140" s="110"/>
      <c r="KUP1140" s="110"/>
      <c r="KUQ1140" s="110"/>
      <c r="KUR1140" s="110"/>
      <c r="KUS1140" s="110"/>
      <c r="KUT1140" s="110"/>
      <c r="KUU1140" s="110"/>
      <c r="KUV1140" s="110"/>
      <c r="KUW1140" s="110"/>
      <c r="KUX1140" s="110"/>
      <c r="KUY1140" s="110"/>
      <c r="KUZ1140" s="110"/>
      <c r="KVA1140" s="110"/>
      <c r="KVB1140" s="110"/>
      <c r="KVC1140" s="110"/>
      <c r="KVD1140" s="110"/>
      <c r="KVE1140" s="110"/>
      <c r="KVF1140" s="110"/>
      <c r="KVG1140" s="110"/>
      <c r="KVH1140" s="110"/>
      <c r="KVI1140" s="110"/>
      <c r="KVJ1140" s="110"/>
      <c r="KVK1140" s="110"/>
      <c r="KVL1140" s="110"/>
      <c r="KVM1140" s="110"/>
      <c r="KVN1140" s="110"/>
      <c r="KVO1140" s="110"/>
      <c r="KVP1140" s="110"/>
      <c r="KVQ1140" s="110"/>
      <c r="KVR1140" s="110"/>
      <c r="KVS1140" s="110"/>
      <c r="KVT1140" s="110"/>
      <c r="KVU1140" s="110"/>
      <c r="KVV1140" s="110"/>
      <c r="KVW1140" s="110"/>
      <c r="KVX1140" s="110"/>
      <c r="KVY1140" s="110"/>
      <c r="KVZ1140" s="110"/>
      <c r="KWA1140" s="110"/>
      <c r="KWB1140" s="110"/>
      <c r="KWC1140" s="110"/>
      <c r="KWD1140" s="110"/>
      <c r="KWE1140" s="110"/>
      <c r="KWF1140" s="110"/>
      <c r="KWG1140" s="110"/>
      <c r="KWH1140" s="110"/>
      <c r="KWI1140" s="110"/>
      <c r="KWJ1140" s="110"/>
      <c r="KWK1140" s="110"/>
      <c r="KWL1140" s="110"/>
      <c r="KWM1140" s="110"/>
      <c r="KWN1140" s="110"/>
      <c r="KWO1140" s="110"/>
      <c r="KWP1140" s="110"/>
      <c r="KWQ1140" s="110"/>
      <c r="KWR1140" s="110"/>
      <c r="KWS1140" s="110"/>
      <c r="KWT1140" s="110"/>
      <c r="KWU1140" s="110"/>
      <c r="KWV1140" s="110"/>
      <c r="KWW1140" s="110"/>
      <c r="KWX1140" s="110"/>
      <c r="KWY1140" s="110"/>
      <c r="KWZ1140" s="110"/>
      <c r="KXA1140" s="110"/>
      <c r="KXB1140" s="110"/>
      <c r="KXC1140" s="110"/>
      <c r="KXD1140" s="110"/>
      <c r="KXE1140" s="110"/>
      <c r="KXF1140" s="110"/>
      <c r="KXG1140" s="110"/>
      <c r="KXH1140" s="110"/>
      <c r="KXI1140" s="110"/>
      <c r="KXJ1140" s="110"/>
      <c r="KXK1140" s="110"/>
      <c r="KXL1140" s="110"/>
      <c r="KXM1140" s="110"/>
      <c r="KXN1140" s="110"/>
      <c r="KXO1140" s="110"/>
      <c r="KXP1140" s="110"/>
      <c r="KXQ1140" s="110"/>
      <c r="KXR1140" s="110"/>
      <c r="KXS1140" s="110"/>
      <c r="KXT1140" s="110"/>
      <c r="KXU1140" s="110"/>
      <c r="KXV1140" s="110"/>
      <c r="KXW1140" s="110"/>
      <c r="KXX1140" s="110"/>
      <c r="KXY1140" s="110"/>
      <c r="KXZ1140" s="110"/>
      <c r="KYA1140" s="110"/>
      <c r="KYB1140" s="110"/>
      <c r="KYC1140" s="110"/>
      <c r="KYD1140" s="110"/>
      <c r="KYE1140" s="110"/>
      <c r="KYF1140" s="110"/>
      <c r="KYG1140" s="110"/>
      <c r="KYH1140" s="110"/>
      <c r="KYI1140" s="110"/>
      <c r="KYJ1140" s="110"/>
      <c r="KYK1140" s="110"/>
      <c r="KYL1140" s="110"/>
      <c r="KYM1140" s="110"/>
      <c r="KYN1140" s="110"/>
      <c r="KYO1140" s="110"/>
      <c r="KYP1140" s="110"/>
      <c r="KYQ1140" s="110"/>
      <c r="KYR1140" s="110"/>
      <c r="KYS1140" s="110"/>
      <c r="KYT1140" s="110"/>
      <c r="KYU1140" s="110"/>
      <c r="KYV1140" s="110"/>
      <c r="KYW1140" s="110"/>
      <c r="KYX1140" s="110"/>
      <c r="KYY1140" s="110"/>
      <c r="KYZ1140" s="110"/>
      <c r="KZA1140" s="110"/>
      <c r="KZB1140" s="110"/>
      <c r="KZC1140" s="110"/>
      <c r="KZD1140" s="110"/>
      <c r="KZE1140" s="110"/>
      <c r="KZF1140" s="110"/>
      <c r="KZG1140" s="110"/>
      <c r="KZH1140" s="110"/>
      <c r="KZI1140" s="110"/>
      <c r="KZJ1140" s="110"/>
      <c r="KZK1140" s="110"/>
      <c r="KZL1140" s="110"/>
      <c r="KZM1140" s="110"/>
      <c r="KZN1140" s="110"/>
      <c r="KZO1140" s="110"/>
      <c r="KZP1140" s="110"/>
      <c r="KZQ1140" s="110"/>
      <c r="KZR1140" s="110"/>
      <c r="KZS1140" s="110"/>
      <c r="KZT1140" s="110"/>
      <c r="KZU1140" s="110"/>
      <c r="KZV1140" s="110"/>
      <c r="KZW1140" s="110"/>
      <c r="KZX1140" s="110"/>
      <c r="KZY1140" s="110"/>
      <c r="KZZ1140" s="110"/>
      <c r="LAA1140" s="110"/>
      <c r="LAB1140" s="110"/>
      <c r="LAC1140" s="110"/>
      <c r="LAD1140" s="110"/>
      <c r="LAE1140" s="110"/>
      <c r="LAF1140" s="110"/>
      <c r="LAG1140" s="110"/>
      <c r="LAH1140" s="110"/>
      <c r="LAI1140" s="110"/>
      <c r="LAJ1140" s="110"/>
      <c r="LAK1140" s="110"/>
      <c r="LAL1140" s="110"/>
      <c r="LAM1140" s="110"/>
      <c r="LAN1140" s="110"/>
      <c r="LAO1140" s="110"/>
      <c r="LAP1140" s="110"/>
      <c r="LAQ1140" s="110"/>
      <c r="LAR1140" s="110"/>
      <c r="LAS1140" s="110"/>
      <c r="LAT1140" s="110"/>
      <c r="LAU1140" s="110"/>
      <c r="LAV1140" s="110"/>
      <c r="LAW1140" s="110"/>
      <c r="LAX1140" s="110"/>
      <c r="LAY1140" s="110"/>
      <c r="LAZ1140" s="110"/>
      <c r="LBA1140" s="110"/>
      <c r="LBB1140" s="110"/>
      <c r="LBC1140" s="110"/>
      <c r="LBD1140" s="110"/>
      <c r="LBE1140" s="110"/>
      <c r="LBF1140" s="110"/>
      <c r="LBG1140" s="110"/>
      <c r="LBH1140" s="110"/>
      <c r="LBI1140" s="110"/>
      <c r="LBJ1140" s="110"/>
      <c r="LBK1140" s="110"/>
      <c r="LBL1140" s="110"/>
      <c r="LBM1140" s="110"/>
      <c r="LBN1140" s="110"/>
      <c r="LBO1140" s="110"/>
      <c r="LBP1140" s="110"/>
      <c r="LBQ1140" s="110"/>
      <c r="LBR1140" s="110"/>
      <c r="LBS1140" s="110"/>
      <c r="LBT1140" s="110"/>
      <c r="LBU1140" s="110"/>
      <c r="LBV1140" s="110"/>
      <c r="LBW1140" s="110"/>
      <c r="LBX1140" s="110"/>
      <c r="LBY1140" s="110"/>
      <c r="LBZ1140" s="110"/>
      <c r="LCA1140" s="110"/>
      <c r="LCB1140" s="110"/>
      <c r="LCC1140" s="110"/>
      <c r="LCD1140" s="110"/>
      <c r="LCE1140" s="110"/>
      <c r="LCF1140" s="110"/>
      <c r="LCG1140" s="110"/>
      <c r="LCH1140" s="110"/>
      <c r="LCI1140" s="110"/>
      <c r="LCJ1140" s="110"/>
      <c r="LCK1140" s="110"/>
      <c r="LCL1140" s="110"/>
      <c r="LCM1140" s="110"/>
      <c r="LCN1140" s="110"/>
      <c r="LCO1140" s="110"/>
      <c r="LCP1140" s="110"/>
      <c r="LCQ1140" s="110"/>
      <c r="LCR1140" s="110"/>
      <c r="LCS1140" s="110"/>
      <c r="LCT1140" s="110"/>
      <c r="LCU1140" s="110"/>
      <c r="LCV1140" s="110"/>
      <c r="LCW1140" s="110"/>
      <c r="LCX1140" s="110"/>
      <c r="LCY1140" s="110"/>
      <c r="LCZ1140" s="110"/>
      <c r="LDA1140" s="110"/>
      <c r="LDB1140" s="110"/>
      <c r="LDC1140" s="110"/>
      <c r="LDD1140" s="110"/>
      <c r="LDE1140" s="110"/>
      <c r="LDF1140" s="110"/>
      <c r="LDG1140" s="110"/>
      <c r="LDH1140" s="110"/>
      <c r="LDI1140" s="110"/>
      <c r="LDJ1140" s="110"/>
      <c r="LDK1140" s="110"/>
      <c r="LDL1140" s="110"/>
      <c r="LDM1140" s="110"/>
      <c r="LDN1140" s="110"/>
      <c r="LDO1140" s="110"/>
      <c r="LDP1140" s="110"/>
      <c r="LDQ1140" s="110"/>
      <c r="LDR1140" s="110"/>
      <c r="LDS1140" s="110"/>
      <c r="LDT1140" s="110"/>
      <c r="LDU1140" s="110"/>
      <c r="LDV1140" s="110"/>
      <c r="LDW1140" s="110"/>
      <c r="LDX1140" s="110"/>
      <c r="LDY1140" s="110"/>
      <c r="LDZ1140" s="110"/>
      <c r="LEA1140" s="110"/>
      <c r="LEB1140" s="110"/>
      <c r="LEC1140" s="110"/>
      <c r="LED1140" s="110"/>
      <c r="LEE1140" s="110"/>
      <c r="LEF1140" s="110"/>
      <c r="LEG1140" s="110"/>
      <c r="LEH1140" s="110"/>
      <c r="LEI1140" s="110"/>
      <c r="LEJ1140" s="110"/>
      <c r="LEK1140" s="110"/>
      <c r="LEL1140" s="110"/>
      <c r="LEM1140" s="110"/>
      <c r="LEN1140" s="110"/>
      <c r="LEO1140" s="110"/>
      <c r="LEP1140" s="110"/>
      <c r="LEQ1140" s="110"/>
      <c r="LER1140" s="110"/>
      <c r="LES1140" s="110"/>
      <c r="LET1140" s="110"/>
      <c r="LEU1140" s="110"/>
      <c r="LEV1140" s="110"/>
      <c r="LEW1140" s="110"/>
      <c r="LEX1140" s="110"/>
      <c r="LEY1140" s="110"/>
      <c r="LEZ1140" s="110"/>
      <c r="LFA1140" s="110"/>
      <c r="LFB1140" s="110"/>
      <c r="LFC1140" s="110"/>
      <c r="LFD1140" s="110"/>
      <c r="LFE1140" s="110"/>
      <c r="LFF1140" s="110"/>
      <c r="LFG1140" s="110"/>
      <c r="LFH1140" s="110"/>
      <c r="LFI1140" s="110"/>
      <c r="LFJ1140" s="110"/>
      <c r="LFK1140" s="110"/>
      <c r="LFL1140" s="110"/>
      <c r="LFM1140" s="110"/>
      <c r="LFN1140" s="110"/>
      <c r="LFO1140" s="110"/>
      <c r="LFP1140" s="110"/>
      <c r="LFQ1140" s="110"/>
      <c r="LFR1140" s="110"/>
      <c r="LFS1140" s="110"/>
      <c r="LFT1140" s="110"/>
      <c r="LFU1140" s="110"/>
      <c r="LFV1140" s="110"/>
      <c r="LFW1140" s="110"/>
      <c r="LFX1140" s="110"/>
      <c r="LFY1140" s="110"/>
      <c r="LFZ1140" s="110"/>
      <c r="LGA1140" s="110"/>
      <c r="LGB1140" s="110"/>
      <c r="LGC1140" s="110"/>
      <c r="LGD1140" s="110"/>
      <c r="LGE1140" s="110"/>
      <c r="LGF1140" s="110"/>
      <c r="LGG1140" s="110"/>
      <c r="LGH1140" s="110"/>
      <c r="LGI1140" s="110"/>
      <c r="LGJ1140" s="110"/>
      <c r="LGK1140" s="110"/>
      <c r="LGL1140" s="110"/>
      <c r="LGM1140" s="110"/>
      <c r="LGN1140" s="110"/>
      <c r="LGO1140" s="110"/>
      <c r="LGP1140" s="110"/>
      <c r="LGQ1140" s="110"/>
      <c r="LGR1140" s="110"/>
      <c r="LGS1140" s="110"/>
      <c r="LGT1140" s="110"/>
      <c r="LGU1140" s="110"/>
      <c r="LGV1140" s="110"/>
      <c r="LGW1140" s="110"/>
      <c r="LGX1140" s="110"/>
      <c r="LGY1140" s="110"/>
      <c r="LGZ1140" s="110"/>
      <c r="LHA1140" s="110"/>
      <c r="LHB1140" s="110"/>
      <c r="LHC1140" s="110"/>
      <c r="LHD1140" s="110"/>
      <c r="LHE1140" s="110"/>
      <c r="LHF1140" s="110"/>
      <c r="LHG1140" s="110"/>
      <c r="LHH1140" s="110"/>
      <c r="LHI1140" s="110"/>
      <c r="LHJ1140" s="110"/>
      <c r="LHK1140" s="110"/>
      <c r="LHL1140" s="110"/>
      <c r="LHM1140" s="110"/>
      <c r="LHN1140" s="110"/>
      <c r="LHO1140" s="110"/>
      <c r="LHP1140" s="110"/>
      <c r="LHQ1140" s="110"/>
      <c r="LHR1140" s="110"/>
      <c r="LHS1140" s="110"/>
      <c r="LHT1140" s="110"/>
      <c r="LHU1140" s="110"/>
      <c r="LHV1140" s="110"/>
      <c r="LHW1140" s="110"/>
      <c r="LHX1140" s="110"/>
      <c r="LHY1140" s="110"/>
      <c r="LHZ1140" s="110"/>
      <c r="LIA1140" s="110"/>
      <c r="LIB1140" s="110"/>
      <c r="LIC1140" s="110"/>
      <c r="LID1140" s="110"/>
      <c r="LIE1140" s="110"/>
      <c r="LIF1140" s="110"/>
      <c r="LIG1140" s="110"/>
      <c r="LIH1140" s="110"/>
      <c r="LII1140" s="110"/>
      <c r="LIJ1140" s="110"/>
      <c r="LIK1140" s="110"/>
      <c r="LIL1140" s="110"/>
      <c r="LIM1140" s="110"/>
      <c r="LIN1140" s="110"/>
      <c r="LIO1140" s="110"/>
      <c r="LIP1140" s="110"/>
      <c r="LIQ1140" s="110"/>
      <c r="LIR1140" s="110"/>
      <c r="LIS1140" s="110"/>
      <c r="LIT1140" s="110"/>
      <c r="LIU1140" s="110"/>
      <c r="LIV1140" s="110"/>
      <c r="LIW1140" s="110"/>
      <c r="LIX1140" s="110"/>
      <c r="LIY1140" s="110"/>
      <c r="LIZ1140" s="110"/>
      <c r="LJA1140" s="110"/>
      <c r="LJB1140" s="110"/>
      <c r="LJC1140" s="110"/>
      <c r="LJD1140" s="110"/>
      <c r="LJE1140" s="110"/>
      <c r="LJF1140" s="110"/>
      <c r="LJG1140" s="110"/>
      <c r="LJH1140" s="110"/>
      <c r="LJI1140" s="110"/>
      <c r="LJJ1140" s="110"/>
      <c r="LJK1140" s="110"/>
      <c r="LJL1140" s="110"/>
      <c r="LJM1140" s="110"/>
      <c r="LJN1140" s="110"/>
      <c r="LJO1140" s="110"/>
      <c r="LJP1140" s="110"/>
      <c r="LJQ1140" s="110"/>
      <c r="LJR1140" s="110"/>
      <c r="LJS1140" s="110"/>
      <c r="LJT1140" s="110"/>
      <c r="LJU1140" s="110"/>
      <c r="LJV1140" s="110"/>
      <c r="LJW1140" s="110"/>
      <c r="LJX1140" s="110"/>
      <c r="LJY1140" s="110"/>
      <c r="LJZ1140" s="110"/>
      <c r="LKA1140" s="110"/>
      <c r="LKB1140" s="110"/>
      <c r="LKC1140" s="110"/>
      <c r="LKD1140" s="110"/>
      <c r="LKE1140" s="110"/>
      <c r="LKF1140" s="110"/>
      <c r="LKG1140" s="110"/>
      <c r="LKH1140" s="110"/>
      <c r="LKI1140" s="110"/>
      <c r="LKJ1140" s="110"/>
      <c r="LKK1140" s="110"/>
      <c r="LKL1140" s="110"/>
      <c r="LKM1140" s="110"/>
      <c r="LKN1140" s="110"/>
      <c r="LKO1140" s="110"/>
      <c r="LKP1140" s="110"/>
      <c r="LKQ1140" s="110"/>
      <c r="LKR1140" s="110"/>
      <c r="LKS1140" s="110"/>
      <c r="LKT1140" s="110"/>
      <c r="LKU1140" s="110"/>
      <c r="LKV1140" s="110"/>
      <c r="LKW1140" s="110"/>
      <c r="LKX1140" s="110"/>
      <c r="LKY1140" s="110"/>
      <c r="LKZ1140" s="110"/>
      <c r="LLA1140" s="110"/>
      <c r="LLB1140" s="110"/>
      <c r="LLC1140" s="110"/>
      <c r="LLD1140" s="110"/>
      <c r="LLE1140" s="110"/>
      <c r="LLF1140" s="110"/>
      <c r="LLG1140" s="110"/>
      <c r="LLH1140" s="110"/>
      <c r="LLI1140" s="110"/>
      <c r="LLJ1140" s="110"/>
      <c r="LLK1140" s="110"/>
      <c r="LLL1140" s="110"/>
      <c r="LLM1140" s="110"/>
      <c r="LLN1140" s="110"/>
      <c r="LLO1140" s="110"/>
      <c r="LLP1140" s="110"/>
      <c r="LLQ1140" s="110"/>
      <c r="LLR1140" s="110"/>
      <c r="LLS1140" s="110"/>
      <c r="LLT1140" s="110"/>
      <c r="LLU1140" s="110"/>
      <c r="LLV1140" s="110"/>
      <c r="LLW1140" s="110"/>
      <c r="LLX1140" s="110"/>
      <c r="LLY1140" s="110"/>
      <c r="LLZ1140" s="110"/>
      <c r="LMA1140" s="110"/>
      <c r="LMB1140" s="110"/>
      <c r="LMC1140" s="110"/>
      <c r="LMD1140" s="110"/>
      <c r="LME1140" s="110"/>
      <c r="LMF1140" s="110"/>
      <c r="LMG1140" s="110"/>
      <c r="LMH1140" s="110"/>
      <c r="LMI1140" s="110"/>
      <c r="LMJ1140" s="110"/>
      <c r="LMK1140" s="110"/>
      <c r="LML1140" s="110"/>
      <c r="LMM1140" s="110"/>
      <c r="LMN1140" s="110"/>
      <c r="LMO1140" s="110"/>
      <c r="LMP1140" s="110"/>
      <c r="LMQ1140" s="110"/>
      <c r="LMR1140" s="110"/>
      <c r="LMS1140" s="110"/>
      <c r="LMT1140" s="110"/>
      <c r="LMU1140" s="110"/>
      <c r="LMV1140" s="110"/>
      <c r="LMW1140" s="110"/>
      <c r="LMX1140" s="110"/>
      <c r="LMY1140" s="110"/>
      <c r="LMZ1140" s="110"/>
      <c r="LNA1140" s="110"/>
      <c r="LNB1140" s="110"/>
      <c r="LNC1140" s="110"/>
      <c r="LND1140" s="110"/>
      <c r="LNE1140" s="110"/>
      <c r="LNF1140" s="110"/>
      <c r="LNG1140" s="110"/>
      <c r="LNH1140" s="110"/>
      <c r="LNI1140" s="110"/>
      <c r="LNJ1140" s="110"/>
      <c r="LNK1140" s="110"/>
      <c r="LNL1140" s="110"/>
      <c r="LNM1140" s="110"/>
      <c r="LNN1140" s="110"/>
      <c r="LNO1140" s="110"/>
      <c r="LNP1140" s="110"/>
      <c r="LNQ1140" s="110"/>
      <c r="LNR1140" s="110"/>
      <c r="LNS1140" s="110"/>
      <c r="LNT1140" s="110"/>
      <c r="LNU1140" s="110"/>
      <c r="LNV1140" s="110"/>
      <c r="LNW1140" s="110"/>
      <c r="LNX1140" s="110"/>
      <c r="LNY1140" s="110"/>
      <c r="LNZ1140" s="110"/>
      <c r="LOA1140" s="110"/>
      <c r="LOB1140" s="110"/>
      <c r="LOC1140" s="110"/>
      <c r="LOD1140" s="110"/>
      <c r="LOE1140" s="110"/>
      <c r="LOF1140" s="110"/>
      <c r="LOG1140" s="110"/>
      <c r="LOH1140" s="110"/>
      <c r="LOI1140" s="110"/>
      <c r="LOJ1140" s="110"/>
      <c r="LOK1140" s="110"/>
      <c r="LOL1140" s="110"/>
      <c r="LOM1140" s="110"/>
      <c r="LON1140" s="110"/>
      <c r="LOO1140" s="110"/>
      <c r="LOP1140" s="110"/>
      <c r="LOQ1140" s="110"/>
      <c r="LOR1140" s="110"/>
      <c r="LOS1140" s="110"/>
      <c r="LOT1140" s="110"/>
      <c r="LOU1140" s="110"/>
      <c r="LOV1140" s="110"/>
      <c r="LOW1140" s="110"/>
      <c r="LOX1140" s="110"/>
      <c r="LOY1140" s="110"/>
      <c r="LOZ1140" s="110"/>
      <c r="LPA1140" s="110"/>
      <c r="LPB1140" s="110"/>
      <c r="LPC1140" s="110"/>
      <c r="LPD1140" s="110"/>
      <c r="LPE1140" s="110"/>
      <c r="LPF1140" s="110"/>
      <c r="LPG1140" s="110"/>
      <c r="LPH1140" s="110"/>
      <c r="LPI1140" s="110"/>
      <c r="LPJ1140" s="110"/>
      <c r="LPK1140" s="110"/>
      <c r="LPL1140" s="110"/>
      <c r="LPM1140" s="110"/>
      <c r="LPN1140" s="110"/>
      <c r="LPO1140" s="110"/>
      <c r="LPP1140" s="110"/>
      <c r="LPQ1140" s="110"/>
      <c r="LPR1140" s="110"/>
      <c r="LPS1140" s="110"/>
      <c r="LPT1140" s="110"/>
      <c r="LPU1140" s="110"/>
      <c r="LPV1140" s="110"/>
      <c r="LPW1140" s="110"/>
      <c r="LPX1140" s="110"/>
      <c r="LPY1140" s="110"/>
      <c r="LPZ1140" s="110"/>
      <c r="LQA1140" s="110"/>
      <c r="LQB1140" s="110"/>
      <c r="LQC1140" s="110"/>
      <c r="LQD1140" s="110"/>
      <c r="LQE1140" s="110"/>
      <c r="LQF1140" s="110"/>
      <c r="LQG1140" s="110"/>
      <c r="LQH1140" s="110"/>
      <c r="LQI1140" s="110"/>
      <c r="LQJ1140" s="110"/>
      <c r="LQK1140" s="110"/>
      <c r="LQL1140" s="110"/>
      <c r="LQM1140" s="110"/>
      <c r="LQN1140" s="110"/>
      <c r="LQO1140" s="110"/>
      <c r="LQP1140" s="110"/>
      <c r="LQQ1140" s="110"/>
      <c r="LQR1140" s="110"/>
      <c r="LQS1140" s="110"/>
      <c r="LQT1140" s="110"/>
      <c r="LQU1140" s="110"/>
      <c r="LQV1140" s="110"/>
      <c r="LQW1140" s="110"/>
      <c r="LQX1140" s="110"/>
      <c r="LQY1140" s="110"/>
      <c r="LQZ1140" s="110"/>
      <c r="LRA1140" s="110"/>
      <c r="LRB1140" s="110"/>
      <c r="LRC1140" s="110"/>
      <c r="LRD1140" s="110"/>
      <c r="LRE1140" s="110"/>
      <c r="LRF1140" s="110"/>
      <c r="LRG1140" s="110"/>
      <c r="LRH1140" s="110"/>
      <c r="LRI1140" s="110"/>
      <c r="LRJ1140" s="110"/>
      <c r="LRK1140" s="110"/>
      <c r="LRL1140" s="110"/>
      <c r="LRM1140" s="110"/>
      <c r="LRN1140" s="110"/>
      <c r="LRO1140" s="110"/>
      <c r="LRP1140" s="110"/>
      <c r="LRQ1140" s="110"/>
      <c r="LRR1140" s="110"/>
      <c r="LRS1140" s="110"/>
      <c r="LRT1140" s="110"/>
      <c r="LRU1140" s="110"/>
      <c r="LRV1140" s="110"/>
      <c r="LRW1140" s="110"/>
      <c r="LRX1140" s="110"/>
      <c r="LRY1140" s="110"/>
      <c r="LRZ1140" s="110"/>
      <c r="LSA1140" s="110"/>
      <c r="LSB1140" s="110"/>
      <c r="LSC1140" s="110"/>
      <c r="LSD1140" s="110"/>
      <c r="LSE1140" s="110"/>
      <c r="LSF1140" s="110"/>
      <c r="LSG1140" s="110"/>
      <c r="LSH1140" s="110"/>
      <c r="LSI1140" s="110"/>
      <c r="LSJ1140" s="110"/>
      <c r="LSK1140" s="110"/>
      <c r="LSL1140" s="110"/>
      <c r="LSM1140" s="110"/>
      <c r="LSN1140" s="110"/>
      <c r="LSO1140" s="110"/>
      <c r="LSP1140" s="110"/>
      <c r="LSQ1140" s="110"/>
      <c r="LSR1140" s="110"/>
      <c r="LSS1140" s="110"/>
      <c r="LST1140" s="110"/>
      <c r="LSU1140" s="110"/>
      <c r="LSV1140" s="110"/>
      <c r="LSW1140" s="110"/>
      <c r="LSX1140" s="110"/>
      <c r="LSY1140" s="110"/>
      <c r="LSZ1140" s="110"/>
      <c r="LTA1140" s="110"/>
      <c r="LTB1140" s="110"/>
      <c r="LTC1140" s="110"/>
      <c r="LTD1140" s="110"/>
      <c r="LTE1140" s="110"/>
      <c r="LTF1140" s="110"/>
      <c r="LTG1140" s="110"/>
      <c r="LTH1140" s="110"/>
      <c r="LTI1140" s="110"/>
      <c r="LTJ1140" s="110"/>
      <c r="LTK1140" s="110"/>
      <c r="LTL1140" s="110"/>
      <c r="LTM1140" s="110"/>
      <c r="LTN1140" s="110"/>
      <c r="LTO1140" s="110"/>
      <c r="LTP1140" s="110"/>
      <c r="LTQ1140" s="110"/>
      <c r="LTR1140" s="110"/>
      <c r="LTS1140" s="110"/>
      <c r="LTT1140" s="110"/>
      <c r="LTU1140" s="110"/>
      <c r="LTV1140" s="110"/>
      <c r="LTW1140" s="110"/>
      <c r="LTX1140" s="110"/>
      <c r="LTY1140" s="110"/>
      <c r="LTZ1140" s="110"/>
      <c r="LUA1140" s="110"/>
      <c r="LUB1140" s="110"/>
      <c r="LUC1140" s="110"/>
      <c r="LUD1140" s="110"/>
      <c r="LUE1140" s="110"/>
      <c r="LUF1140" s="110"/>
      <c r="LUG1140" s="110"/>
      <c r="LUH1140" s="110"/>
      <c r="LUI1140" s="110"/>
      <c r="LUJ1140" s="110"/>
      <c r="LUK1140" s="110"/>
      <c r="LUL1140" s="110"/>
      <c r="LUM1140" s="110"/>
      <c r="LUN1140" s="110"/>
      <c r="LUO1140" s="110"/>
      <c r="LUP1140" s="110"/>
      <c r="LUQ1140" s="110"/>
      <c r="LUR1140" s="110"/>
      <c r="LUS1140" s="110"/>
      <c r="LUT1140" s="110"/>
      <c r="LUU1140" s="110"/>
      <c r="LUV1140" s="110"/>
      <c r="LUW1140" s="110"/>
      <c r="LUX1140" s="110"/>
      <c r="LUY1140" s="110"/>
      <c r="LUZ1140" s="110"/>
      <c r="LVA1140" s="110"/>
      <c r="LVB1140" s="110"/>
      <c r="LVC1140" s="110"/>
      <c r="LVD1140" s="110"/>
      <c r="LVE1140" s="110"/>
      <c r="LVF1140" s="110"/>
      <c r="LVG1140" s="110"/>
      <c r="LVH1140" s="110"/>
      <c r="LVI1140" s="110"/>
      <c r="LVJ1140" s="110"/>
      <c r="LVK1140" s="110"/>
      <c r="LVL1140" s="110"/>
      <c r="LVM1140" s="110"/>
      <c r="LVN1140" s="110"/>
      <c r="LVO1140" s="110"/>
      <c r="LVP1140" s="110"/>
      <c r="LVQ1140" s="110"/>
      <c r="LVR1140" s="110"/>
      <c r="LVS1140" s="110"/>
      <c r="LVT1140" s="110"/>
      <c r="LVU1140" s="110"/>
      <c r="LVV1140" s="110"/>
      <c r="LVW1140" s="110"/>
      <c r="LVX1140" s="110"/>
      <c r="LVY1140" s="110"/>
      <c r="LVZ1140" s="110"/>
      <c r="LWA1140" s="110"/>
      <c r="LWB1140" s="110"/>
      <c r="LWC1140" s="110"/>
      <c r="LWD1140" s="110"/>
      <c r="LWE1140" s="110"/>
      <c r="LWF1140" s="110"/>
      <c r="LWG1140" s="110"/>
      <c r="LWH1140" s="110"/>
      <c r="LWI1140" s="110"/>
      <c r="LWJ1140" s="110"/>
      <c r="LWK1140" s="110"/>
      <c r="LWL1140" s="110"/>
      <c r="LWM1140" s="110"/>
      <c r="LWN1140" s="110"/>
      <c r="LWO1140" s="110"/>
      <c r="LWP1140" s="110"/>
      <c r="LWQ1140" s="110"/>
      <c r="LWR1140" s="110"/>
      <c r="LWS1140" s="110"/>
      <c r="LWT1140" s="110"/>
      <c r="LWU1140" s="110"/>
      <c r="LWV1140" s="110"/>
      <c r="LWW1140" s="110"/>
      <c r="LWX1140" s="110"/>
      <c r="LWY1140" s="110"/>
      <c r="LWZ1140" s="110"/>
      <c r="LXA1140" s="110"/>
      <c r="LXB1140" s="110"/>
      <c r="LXC1140" s="110"/>
      <c r="LXD1140" s="110"/>
      <c r="LXE1140" s="110"/>
      <c r="LXF1140" s="110"/>
      <c r="LXG1140" s="110"/>
      <c r="LXH1140" s="110"/>
      <c r="LXI1140" s="110"/>
      <c r="LXJ1140" s="110"/>
      <c r="LXK1140" s="110"/>
      <c r="LXL1140" s="110"/>
      <c r="LXM1140" s="110"/>
      <c r="LXN1140" s="110"/>
      <c r="LXO1140" s="110"/>
      <c r="LXP1140" s="110"/>
      <c r="LXQ1140" s="110"/>
      <c r="LXR1140" s="110"/>
      <c r="LXS1140" s="110"/>
      <c r="LXT1140" s="110"/>
      <c r="LXU1140" s="110"/>
      <c r="LXV1140" s="110"/>
      <c r="LXW1140" s="110"/>
      <c r="LXX1140" s="110"/>
      <c r="LXY1140" s="110"/>
      <c r="LXZ1140" s="110"/>
      <c r="LYA1140" s="110"/>
      <c r="LYB1140" s="110"/>
      <c r="LYC1140" s="110"/>
      <c r="LYD1140" s="110"/>
      <c r="LYE1140" s="110"/>
      <c r="LYF1140" s="110"/>
      <c r="LYG1140" s="110"/>
      <c r="LYH1140" s="110"/>
      <c r="LYI1140" s="110"/>
      <c r="LYJ1140" s="110"/>
      <c r="LYK1140" s="110"/>
      <c r="LYL1140" s="110"/>
      <c r="LYM1140" s="110"/>
      <c r="LYN1140" s="110"/>
      <c r="LYO1140" s="110"/>
      <c r="LYP1140" s="110"/>
      <c r="LYQ1140" s="110"/>
      <c r="LYR1140" s="110"/>
      <c r="LYS1140" s="110"/>
      <c r="LYT1140" s="110"/>
      <c r="LYU1140" s="110"/>
      <c r="LYV1140" s="110"/>
      <c r="LYW1140" s="110"/>
      <c r="LYX1140" s="110"/>
      <c r="LYY1140" s="110"/>
      <c r="LYZ1140" s="110"/>
      <c r="LZA1140" s="110"/>
      <c r="LZB1140" s="110"/>
      <c r="LZC1140" s="110"/>
      <c r="LZD1140" s="110"/>
      <c r="LZE1140" s="110"/>
      <c r="LZF1140" s="110"/>
      <c r="LZG1140" s="110"/>
      <c r="LZH1140" s="110"/>
      <c r="LZI1140" s="110"/>
      <c r="LZJ1140" s="110"/>
      <c r="LZK1140" s="110"/>
      <c r="LZL1140" s="110"/>
      <c r="LZM1140" s="110"/>
      <c r="LZN1140" s="110"/>
      <c r="LZO1140" s="110"/>
      <c r="LZP1140" s="110"/>
      <c r="LZQ1140" s="110"/>
      <c r="LZR1140" s="110"/>
      <c r="LZS1140" s="110"/>
      <c r="LZT1140" s="110"/>
      <c r="LZU1140" s="110"/>
      <c r="LZV1140" s="110"/>
      <c r="LZW1140" s="110"/>
      <c r="LZX1140" s="110"/>
      <c r="LZY1140" s="110"/>
      <c r="LZZ1140" s="110"/>
      <c r="MAA1140" s="110"/>
      <c r="MAB1140" s="110"/>
      <c r="MAC1140" s="110"/>
      <c r="MAD1140" s="110"/>
      <c r="MAE1140" s="110"/>
      <c r="MAF1140" s="110"/>
      <c r="MAG1140" s="110"/>
      <c r="MAH1140" s="110"/>
      <c r="MAI1140" s="110"/>
      <c r="MAJ1140" s="110"/>
      <c r="MAK1140" s="110"/>
      <c r="MAL1140" s="110"/>
      <c r="MAM1140" s="110"/>
      <c r="MAN1140" s="110"/>
      <c r="MAO1140" s="110"/>
      <c r="MAP1140" s="110"/>
      <c r="MAQ1140" s="110"/>
      <c r="MAR1140" s="110"/>
      <c r="MAS1140" s="110"/>
      <c r="MAT1140" s="110"/>
      <c r="MAU1140" s="110"/>
      <c r="MAV1140" s="110"/>
      <c r="MAW1140" s="110"/>
      <c r="MAX1140" s="110"/>
      <c r="MAY1140" s="110"/>
      <c r="MAZ1140" s="110"/>
      <c r="MBA1140" s="110"/>
      <c r="MBB1140" s="110"/>
      <c r="MBC1140" s="110"/>
      <c r="MBD1140" s="110"/>
      <c r="MBE1140" s="110"/>
      <c r="MBF1140" s="110"/>
      <c r="MBG1140" s="110"/>
      <c r="MBH1140" s="110"/>
      <c r="MBI1140" s="110"/>
      <c r="MBJ1140" s="110"/>
      <c r="MBK1140" s="110"/>
      <c r="MBL1140" s="110"/>
      <c r="MBM1140" s="110"/>
      <c r="MBN1140" s="110"/>
      <c r="MBO1140" s="110"/>
      <c r="MBP1140" s="110"/>
      <c r="MBQ1140" s="110"/>
      <c r="MBR1140" s="110"/>
      <c r="MBS1140" s="110"/>
      <c r="MBT1140" s="110"/>
      <c r="MBU1140" s="110"/>
      <c r="MBV1140" s="110"/>
      <c r="MBW1140" s="110"/>
      <c r="MBX1140" s="110"/>
      <c r="MBY1140" s="110"/>
      <c r="MBZ1140" s="110"/>
      <c r="MCA1140" s="110"/>
      <c r="MCB1140" s="110"/>
      <c r="MCC1140" s="110"/>
      <c r="MCD1140" s="110"/>
      <c r="MCE1140" s="110"/>
      <c r="MCF1140" s="110"/>
      <c r="MCG1140" s="110"/>
      <c r="MCH1140" s="110"/>
      <c r="MCI1140" s="110"/>
      <c r="MCJ1140" s="110"/>
      <c r="MCK1140" s="110"/>
      <c r="MCL1140" s="110"/>
      <c r="MCM1140" s="110"/>
      <c r="MCN1140" s="110"/>
      <c r="MCO1140" s="110"/>
      <c r="MCP1140" s="110"/>
      <c r="MCQ1140" s="110"/>
      <c r="MCR1140" s="110"/>
      <c r="MCS1140" s="110"/>
      <c r="MCT1140" s="110"/>
      <c r="MCU1140" s="110"/>
      <c r="MCV1140" s="110"/>
      <c r="MCW1140" s="110"/>
      <c r="MCX1140" s="110"/>
      <c r="MCY1140" s="110"/>
      <c r="MCZ1140" s="110"/>
      <c r="MDA1140" s="110"/>
      <c r="MDB1140" s="110"/>
      <c r="MDC1140" s="110"/>
      <c r="MDD1140" s="110"/>
      <c r="MDE1140" s="110"/>
      <c r="MDF1140" s="110"/>
      <c r="MDG1140" s="110"/>
      <c r="MDH1140" s="110"/>
      <c r="MDI1140" s="110"/>
      <c r="MDJ1140" s="110"/>
      <c r="MDK1140" s="110"/>
      <c r="MDL1140" s="110"/>
      <c r="MDM1140" s="110"/>
      <c r="MDN1140" s="110"/>
      <c r="MDO1140" s="110"/>
      <c r="MDP1140" s="110"/>
      <c r="MDQ1140" s="110"/>
      <c r="MDR1140" s="110"/>
      <c r="MDS1140" s="110"/>
      <c r="MDT1140" s="110"/>
      <c r="MDU1140" s="110"/>
      <c r="MDV1140" s="110"/>
      <c r="MDW1140" s="110"/>
      <c r="MDX1140" s="110"/>
      <c r="MDY1140" s="110"/>
      <c r="MDZ1140" s="110"/>
      <c r="MEA1140" s="110"/>
      <c r="MEB1140" s="110"/>
      <c r="MEC1140" s="110"/>
      <c r="MED1140" s="110"/>
      <c r="MEE1140" s="110"/>
      <c r="MEF1140" s="110"/>
      <c r="MEG1140" s="110"/>
      <c r="MEH1140" s="110"/>
      <c r="MEI1140" s="110"/>
      <c r="MEJ1140" s="110"/>
      <c r="MEK1140" s="110"/>
      <c r="MEL1140" s="110"/>
      <c r="MEM1140" s="110"/>
      <c r="MEN1140" s="110"/>
      <c r="MEO1140" s="110"/>
      <c r="MEP1140" s="110"/>
      <c r="MEQ1140" s="110"/>
      <c r="MER1140" s="110"/>
      <c r="MES1140" s="110"/>
      <c r="MET1140" s="110"/>
      <c r="MEU1140" s="110"/>
      <c r="MEV1140" s="110"/>
      <c r="MEW1140" s="110"/>
      <c r="MEX1140" s="110"/>
      <c r="MEY1140" s="110"/>
      <c r="MEZ1140" s="110"/>
      <c r="MFA1140" s="110"/>
      <c r="MFB1140" s="110"/>
      <c r="MFC1140" s="110"/>
      <c r="MFD1140" s="110"/>
      <c r="MFE1140" s="110"/>
      <c r="MFF1140" s="110"/>
      <c r="MFG1140" s="110"/>
      <c r="MFH1140" s="110"/>
      <c r="MFI1140" s="110"/>
      <c r="MFJ1140" s="110"/>
      <c r="MFK1140" s="110"/>
      <c r="MFL1140" s="110"/>
      <c r="MFM1140" s="110"/>
      <c r="MFN1140" s="110"/>
      <c r="MFO1140" s="110"/>
      <c r="MFP1140" s="110"/>
      <c r="MFQ1140" s="110"/>
      <c r="MFR1140" s="110"/>
      <c r="MFS1140" s="110"/>
      <c r="MFT1140" s="110"/>
      <c r="MFU1140" s="110"/>
      <c r="MFV1140" s="110"/>
      <c r="MFW1140" s="110"/>
      <c r="MFX1140" s="110"/>
      <c r="MFY1140" s="110"/>
      <c r="MFZ1140" s="110"/>
      <c r="MGA1140" s="110"/>
      <c r="MGB1140" s="110"/>
      <c r="MGC1140" s="110"/>
      <c r="MGD1140" s="110"/>
      <c r="MGE1140" s="110"/>
      <c r="MGF1140" s="110"/>
      <c r="MGG1140" s="110"/>
      <c r="MGH1140" s="110"/>
      <c r="MGI1140" s="110"/>
      <c r="MGJ1140" s="110"/>
      <c r="MGK1140" s="110"/>
      <c r="MGL1140" s="110"/>
      <c r="MGM1140" s="110"/>
      <c r="MGN1140" s="110"/>
      <c r="MGO1140" s="110"/>
      <c r="MGP1140" s="110"/>
      <c r="MGQ1140" s="110"/>
      <c r="MGR1140" s="110"/>
      <c r="MGS1140" s="110"/>
      <c r="MGT1140" s="110"/>
      <c r="MGU1140" s="110"/>
      <c r="MGV1140" s="110"/>
      <c r="MGW1140" s="110"/>
      <c r="MGX1140" s="110"/>
      <c r="MGY1140" s="110"/>
      <c r="MGZ1140" s="110"/>
      <c r="MHA1140" s="110"/>
      <c r="MHB1140" s="110"/>
      <c r="MHC1140" s="110"/>
      <c r="MHD1140" s="110"/>
      <c r="MHE1140" s="110"/>
      <c r="MHF1140" s="110"/>
      <c r="MHG1140" s="110"/>
      <c r="MHH1140" s="110"/>
      <c r="MHI1140" s="110"/>
      <c r="MHJ1140" s="110"/>
      <c r="MHK1140" s="110"/>
      <c r="MHL1140" s="110"/>
      <c r="MHM1140" s="110"/>
      <c r="MHN1140" s="110"/>
      <c r="MHO1140" s="110"/>
      <c r="MHP1140" s="110"/>
      <c r="MHQ1140" s="110"/>
      <c r="MHR1140" s="110"/>
      <c r="MHS1140" s="110"/>
      <c r="MHT1140" s="110"/>
      <c r="MHU1140" s="110"/>
      <c r="MHV1140" s="110"/>
      <c r="MHW1140" s="110"/>
      <c r="MHX1140" s="110"/>
      <c r="MHY1140" s="110"/>
      <c r="MHZ1140" s="110"/>
      <c r="MIA1140" s="110"/>
      <c r="MIB1140" s="110"/>
      <c r="MIC1140" s="110"/>
      <c r="MID1140" s="110"/>
      <c r="MIE1140" s="110"/>
      <c r="MIF1140" s="110"/>
      <c r="MIG1140" s="110"/>
      <c r="MIH1140" s="110"/>
      <c r="MII1140" s="110"/>
      <c r="MIJ1140" s="110"/>
      <c r="MIK1140" s="110"/>
      <c r="MIL1140" s="110"/>
      <c r="MIM1140" s="110"/>
      <c r="MIN1140" s="110"/>
      <c r="MIO1140" s="110"/>
      <c r="MIP1140" s="110"/>
      <c r="MIQ1140" s="110"/>
      <c r="MIR1140" s="110"/>
      <c r="MIS1140" s="110"/>
      <c r="MIT1140" s="110"/>
      <c r="MIU1140" s="110"/>
      <c r="MIV1140" s="110"/>
      <c r="MIW1140" s="110"/>
      <c r="MIX1140" s="110"/>
      <c r="MIY1140" s="110"/>
      <c r="MIZ1140" s="110"/>
      <c r="MJA1140" s="110"/>
      <c r="MJB1140" s="110"/>
      <c r="MJC1140" s="110"/>
      <c r="MJD1140" s="110"/>
      <c r="MJE1140" s="110"/>
      <c r="MJF1140" s="110"/>
      <c r="MJG1140" s="110"/>
      <c r="MJH1140" s="110"/>
      <c r="MJI1140" s="110"/>
      <c r="MJJ1140" s="110"/>
      <c r="MJK1140" s="110"/>
      <c r="MJL1140" s="110"/>
      <c r="MJM1140" s="110"/>
      <c r="MJN1140" s="110"/>
      <c r="MJO1140" s="110"/>
      <c r="MJP1140" s="110"/>
      <c r="MJQ1140" s="110"/>
      <c r="MJR1140" s="110"/>
      <c r="MJS1140" s="110"/>
      <c r="MJT1140" s="110"/>
      <c r="MJU1140" s="110"/>
      <c r="MJV1140" s="110"/>
      <c r="MJW1140" s="110"/>
      <c r="MJX1140" s="110"/>
      <c r="MJY1140" s="110"/>
      <c r="MJZ1140" s="110"/>
      <c r="MKA1140" s="110"/>
      <c r="MKB1140" s="110"/>
      <c r="MKC1140" s="110"/>
      <c r="MKD1140" s="110"/>
      <c r="MKE1140" s="110"/>
      <c r="MKF1140" s="110"/>
      <c r="MKG1140" s="110"/>
      <c r="MKH1140" s="110"/>
      <c r="MKI1140" s="110"/>
      <c r="MKJ1140" s="110"/>
      <c r="MKK1140" s="110"/>
      <c r="MKL1140" s="110"/>
      <c r="MKM1140" s="110"/>
      <c r="MKN1140" s="110"/>
      <c r="MKO1140" s="110"/>
      <c r="MKP1140" s="110"/>
      <c r="MKQ1140" s="110"/>
      <c r="MKR1140" s="110"/>
      <c r="MKS1140" s="110"/>
      <c r="MKT1140" s="110"/>
      <c r="MKU1140" s="110"/>
      <c r="MKV1140" s="110"/>
      <c r="MKW1140" s="110"/>
      <c r="MKX1140" s="110"/>
      <c r="MKY1140" s="110"/>
      <c r="MKZ1140" s="110"/>
      <c r="MLA1140" s="110"/>
      <c r="MLB1140" s="110"/>
      <c r="MLC1140" s="110"/>
      <c r="MLD1140" s="110"/>
      <c r="MLE1140" s="110"/>
      <c r="MLF1140" s="110"/>
      <c r="MLG1140" s="110"/>
      <c r="MLH1140" s="110"/>
      <c r="MLI1140" s="110"/>
      <c r="MLJ1140" s="110"/>
      <c r="MLK1140" s="110"/>
      <c r="MLL1140" s="110"/>
      <c r="MLM1140" s="110"/>
      <c r="MLN1140" s="110"/>
      <c r="MLO1140" s="110"/>
      <c r="MLP1140" s="110"/>
      <c r="MLQ1140" s="110"/>
      <c r="MLR1140" s="110"/>
      <c r="MLS1140" s="110"/>
      <c r="MLT1140" s="110"/>
      <c r="MLU1140" s="110"/>
      <c r="MLV1140" s="110"/>
      <c r="MLW1140" s="110"/>
      <c r="MLX1140" s="110"/>
      <c r="MLY1140" s="110"/>
      <c r="MLZ1140" s="110"/>
      <c r="MMA1140" s="110"/>
      <c r="MMB1140" s="110"/>
      <c r="MMC1140" s="110"/>
      <c r="MMD1140" s="110"/>
      <c r="MME1140" s="110"/>
      <c r="MMF1140" s="110"/>
      <c r="MMG1140" s="110"/>
      <c r="MMH1140" s="110"/>
      <c r="MMI1140" s="110"/>
      <c r="MMJ1140" s="110"/>
      <c r="MMK1140" s="110"/>
      <c r="MML1140" s="110"/>
      <c r="MMM1140" s="110"/>
      <c r="MMN1140" s="110"/>
      <c r="MMO1140" s="110"/>
      <c r="MMP1140" s="110"/>
      <c r="MMQ1140" s="110"/>
      <c r="MMR1140" s="110"/>
      <c r="MMS1140" s="110"/>
      <c r="MMT1140" s="110"/>
      <c r="MMU1140" s="110"/>
      <c r="MMV1140" s="110"/>
      <c r="MMW1140" s="110"/>
      <c r="MMX1140" s="110"/>
      <c r="MMY1140" s="110"/>
      <c r="MMZ1140" s="110"/>
      <c r="MNA1140" s="110"/>
      <c r="MNB1140" s="110"/>
      <c r="MNC1140" s="110"/>
      <c r="MND1140" s="110"/>
      <c r="MNE1140" s="110"/>
      <c r="MNF1140" s="110"/>
      <c r="MNG1140" s="110"/>
      <c r="MNH1140" s="110"/>
      <c r="MNI1140" s="110"/>
      <c r="MNJ1140" s="110"/>
      <c r="MNK1140" s="110"/>
      <c r="MNL1140" s="110"/>
      <c r="MNM1140" s="110"/>
      <c r="MNN1140" s="110"/>
      <c r="MNO1140" s="110"/>
      <c r="MNP1140" s="110"/>
      <c r="MNQ1140" s="110"/>
      <c r="MNR1140" s="110"/>
      <c r="MNS1140" s="110"/>
      <c r="MNT1140" s="110"/>
      <c r="MNU1140" s="110"/>
      <c r="MNV1140" s="110"/>
      <c r="MNW1140" s="110"/>
      <c r="MNX1140" s="110"/>
      <c r="MNY1140" s="110"/>
      <c r="MNZ1140" s="110"/>
      <c r="MOA1140" s="110"/>
      <c r="MOB1140" s="110"/>
      <c r="MOC1140" s="110"/>
      <c r="MOD1140" s="110"/>
      <c r="MOE1140" s="110"/>
      <c r="MOF1140" s="110"/>
      <c r="MOG1140" s="110"/>
      <c r="MOH1140" s="110"/>
      <c r="MOI1140" s="110"/>
      <c r="MOJ1140" s="110"/>
      <c r="MOK1140" s="110"/>
      <c r="MOL1140" s="110"/>
      <c r="MOM1140" s="110"/>
      <c r="MON1140" s="110"/>
      <c r="MOO1140" s="110"/>
      <c r="MOP1140" s="110"/>
      <c r="MOQ1140" s="110"/>
      <c r="MOR1140" s="110"/>
      <c r="MOS1140" s="110"/>
      <c r="MOT1140" s="110"/>
      <c r="MOU1140" s="110"/>
      <c r="MOV1140" s="110"/>
      <c r="MOW1140" s="110"/>
      <c r="MOX1140" s="110"/>
      <c r="MOY1140" s="110"/>
      <c r="MOZ1140" s="110"/>
      <c r="MPA1140" s="110"/>
      <c r="MPB1140" s="110"/>
      <c r="MPC1140" s="110"/>
      <c r="MPD1140" s="110"/>
      <c r="MPE1140" s="110"/>
      <c r="MPF1140" s="110"/>
      <c r="MPG1140" s="110"/>
      <c r="MPH1140" s="110"/>
      <c r="MPI1140" s="110"/>
      <c r="MPJ1140" s="110"/>
      <c r="MPK1140" s="110"/>
      <c r="MPL1140" s="110"/>
      <c r="MPM1140" s="110"/>
      <c r="MPN1140" s="110"/>
      <c r="MPO1140" s="110"/>
      <c r="MPP1140" s="110"/>
      <c r="MPQ1140" s="110"/>
      <c r="MPR1140" s="110"/>
      <c r="MPS1140" s="110"/>
      <c r="MPT1140" s="110"/>
      <c r="MPU1140" s="110"/>
      <c r="MPV1140" s="110"/>
      <c r="MPW1140" s="110"/>
      <c r="MPX1140" s="110"/>
      <c r="MPY1140" s="110"/>
      <c r="MPZ1140" s="110"/>
      <c r="MQA1140" s="110"/>
      <c r="MQB1140" s="110"/>
      <c r="MQC1140" s="110"/>
      <c r="MQD1140" s="110"/>
      <c r="MQE1140" s="110"/>
      <c r="MQF1140" s="110"/>
      <c r="MQG1140" s="110"/>
      <c r="MQH1140" s="110"/>
      <c r="MQI1140" s="110"/>
      <c r="MQJ1140" s="110"/>
      <c r="MQK1140" s="110"/>
      <c r="MQL1140" s="110"/>
      <c r="MQM1140" s="110"/>
      <c r="MQN1140" s="110"/>
      <c r="MQO1140" s="110"/>
      <c r="MQP1140" s="110"/>
      <c r="MQQ1140" s="110"/>
      <c r="MQR1140" s="110"/>
      <c r="MQS1140" s="110"/>
      <c r="MQT1140" s="110"/>
      <c r="MQU1140" s="110"/>
      <c r="MQV1140" s="110"/>
      <c r="MQW1140" s="110"/>
      <c r="MQX1140" s="110"/>
      <c r="MQY1140" s="110"/>
      <c r="MQZ1140" s="110"/>
      <c r="MRA1140" s="110"/>
      <c r="MRB1140" s="110"/>
      <c r="MRC1140" s="110"/>
      <c r="MRD1140" s="110"/>
      <c r="MRE1140" s="110"/>
      <c r="MRF1140" s="110"/>
      <c r="MRG1140" s="110"/>
      <c r="MRH1140" s="110"/>
      <c r="MRI1140" s="110"/>
      <c r="MRJ1140" s="110"/>
      <c r="MRK1140" s="110"/>
      <c r="MRL1140" s="110"/>
      <c r="MRM1140" s="110"/>
      <c r="MRN1140" s="110"/>
      <c r="MRO1140" s="110"/>
      <c r="MRP1140" s="110"/>
      <c r="MRQ1140" s="110"/>
      <c r="MRR1140" s="110"/>
      <c r="MRS1140" s="110"/>
      <c r="MRT1140" s="110"/>
      <c r="MRU1140" s="110"/>
      <c r="MRV1140" s="110"/>
      <c r="MRW1140" s="110"/>
      <c r="MRX1140" s="110"/>
      <c r="MRY1140" s="110"/>
      <c r="MRZ1140" s="110"/>
      <c r="MSA1140" s="110"/>
      <c r="MSB1140" s="110"/>
      <c r="MSC1140" s="110"/>
      <c r="MSD1140" s="110"/>
      <c r="MSE1140" s="110"/>
      <c r="MSF1140" s="110"/>
      <c r="MSG1140" s="110"/>
      <c r="MSH1140" s="110"/>
      <c r="MSI1140" s="110"/>
      <c r="MSJ1140" s="110"/>
      <c r="MSK1140" s="110"/>
      <c r="MSL1140" s="110"/>
      <c r="MSM1140" s="110"/>
      <c r="MSN1140" s="110"/>
      <c r="MSO1140" s="110"/>
      <c r="MSP1140" s="110"/>
      <c r="MSQ1140" s="110"/>
      <c r="MSR1140" s="110"/>
      <c r="MSS1140" s="110"/>
      <c r="MST1140" s="110"/>
      <c r="MSU1140" s="110"/>
      <c r="MSV1140" s="110"/>
      <c r="MSW1140" s="110"/>
      <c r="MSX1140" s="110"/>
      <c r="MSY1140" s="110"/>
      <c r="MSZ1140" s="110"/>
      <c r="MTA1140" s="110"/>
      <c r="MTB1140" s="110"/>
      <c r="MTC1140" s="110"/>
      <c r="MTD1140" s="110"/>
      <c r="MTE1140" s="110"/>
      <c r="MTF1140" s="110"/>
      <c r="MTG1140" s="110"/>
      <c r="MTH1140" s="110"/>
      <c r="MTI1140" s="110"/>
      <c r="MTJ1140" s="110"/>
      <c r="MTK1140" s="110"/>
      <c r="MTL1140" s="110"/>
      <c r="MTM1140" s="110"/>
      <c r="MTN1140" s="110"/>
      <c r="MTO1140" s="110"/>
      <c r="MTP1140" s="110"/>
      <c r="MTQ1140" s="110"/>
      <c r="MTR1140" s="110"/>
      <c r="MTS1140" s="110"/>
      <c r="MTT1140" s="110"/>
      <c r="MTU1140" s="110"/>
      <c r="MTV1140" s="110"/>
      <c r="MTW1140" s="110"/>
      <c r="MTX1140" s="110"/>
      <c r="MTY1140" s="110"/>
      <c r="MTZ1140" s="110"/>
      <c r="MUA1140" s="110"/>
      <c r="MUB1140" s="110"/>
      <c r="MUC1140" s="110"/>
      <c r="MUD1140" s="110"/>
      <c r="MUE1140" s="110"/>
      <c r="MUF1140" s="110"/>
      <c r="MUG1140" s="110"/>
      <c r="MUH1140" s="110"/>
      <c r="MUI1140" s="110"/>
      <c r="MUJ1140" s="110"/>
      <c r="MUK1140" s="110"/>
      <c r="MUL1140" s="110"/>
      <c r="MUM1140" s="110"/>
      <c r="MUN1140" s="110"/>
      <c r="MUO1140" s="110"/>
      <c r="MUP1140" s="110"/>
      <c r="MUQ1140" s="110"/>
      <c r="MUR1140" s="110"/>
      <c r="MUS1140" s="110"/>
      <c r="MUT1140" s="110"/>
      <c r="MUU1140" s="110"/>
      <c r="MUV1140" s="110"/>
      <c r="MUW1140" s="110"/>
      <c r="MUX1140" s="110"/>
      <c r="MUY1140" s="110"/>
      <c r="MUZ1140" s="110"/>
      <c r="MVA1140" s="110"/>
      <c r="MVB1140" s="110"/>
      <c r="MVC1140" s="110"/>
      <c r="MVD1140" s="110"/>
      <c r="MVE1140" s="110"/>
      <c r="MVF1140" s="110"/>
      <c r="MVG1140" s="110"/>
      <c r="MVH1140" s="110"/>
      <c r="MVI1140" s="110"/>
      <c r="MVJ1140" s="110"/>
      <c r="MVK1140" s="110"/>
      <c r="MVL1140" s="110"/>
      <c r="MVM1140" s="110"/>
      <c r="MVN1140" s="110"/>
      <c r="MVO1140" s="110"/>
      <c r="MVP1140" s="110"/>
      <c r="MVQ1140" s="110"/>
      <c r="MVR1140" s="110"/>
      <c r="MVS1140" s="110"/>
      <c r="MVT1140" s="110"/>
      <c r="MVU1140" s="110"/>
      <c r="MVV1140" s="110"/>
      <c r="MVW1140" s="110"/>
      <c r="MVX1140" s="110"/>
      <c r="MVY1140" s="110"/>
      <c r="MVZ1140" s="110"/>
      <c r="MWA1140" s="110"/>
      <c r="MWB1140" s="110"/>
      <c r="MWC1140" s="110"/>
      <c r="MWD1140" s="110"/>
      <c r="MWE1140" s="110"/>
      <c r="MWF1140" s="110"/>
      <c r="MWG1140" s="110"/>
      <c r="MWH1140" s="110"/>
      <c r="MWI1140" s="110"/>
      <c r="MWJ1140" s="110"/>
      <c r="MWK1140" s="110"/>
      <c r="MWL1140" s="110"/>
      <c r="MWM1140" s="110"/>
      <c r="MWN1140" s="110"/>
      <c r="MWO1140" s="110"/>
      <c r="MWP1140" s="110"/>
      <c r="MWQ1140" s="110"/>
      <c r="MWR1140" s="110"/>
      <c r="MWS1140" s="110"/>
      <c r="MWT1140" s="110"/>
      <c r="MWU1140" s="110"/>
      <c r="MWV1140" s="110"/>
      <c r="MWW1140" s="110"/>
      <c r="MWX1140" s="110"/>
      <c r="MWY1140" s="110"/>
      <c r="MWZ1140" s="110"/>
      <c r="MXA1140" s="110"/>
      <c r="MXB1140" s="110"/>
      <c r="MXC1140" s="110"/>
      <c r="MXD1140" s="110"/>
      <c r="MXE1140" s="110"/>
      <c r="MXF1140" s="110"/>
      <c r="MXG1140" s="110"/>
      <c r="MXH1140" s="110"/>
      <c r="MXI1140" s="110"/>
      <c r="MXJ1140" s="110"/>
      <c r="MXK1140" s="110"/>
      <c r="MXL1140" s="110"/>
      <c r="MXM1140" s="110"/>
      <c r="MXN1140" s="110"/>
      <c r="MXO1140" s="110"/>
      <c r="MXP1140" s="110"/>
      <c r="MXQ1140" s="110"/>
      <c r="MXR1140" s="110"/>
      <c r="MXS1140" s="110"/>
      <c r="MXT1140" s="110"/>
      <c r="MXU1140" s="110"/>
      <c r="MXV1140" s="110"/>
      <c r="MXW1140" s="110"/>
      <c r="MXX1140" s="110"/>
      <c r="MXY1140" s="110"/>
      <c r="MXZ1140" s="110"/>
      <c r="MYA1140" s="110"/>
      <c r="MYB1140" s="110"/>
      <c r="MYC1140" s="110"/>
      <c r="MYD1140" s="110"/>
      <c r="MYE1140" s="110"/>
      <c r="MYF1140" s="110"/>
      <c r="MYG1140" s="110"/>
      <c r="MYH1140" s="110"/>
      <c r="MYI1140" s="110"/>
      <c r="MYJ1140" s="110"/>
      <c r="MYK1140" s="110"/>
      <c r="MYL1140" s="110"/>
      <c r="MYM1140" s="110"/>
      <c r="MYN1140" s="110"/>
      <c r="MYO1140" s="110"/>
      <c r="MYP1140" s="110"/>
      <c r="MYQ1140" s="110"/>
      <c r="MYR1140" s="110"/>
      <c r="MYS1140" s="110"/>
      <c r="MYT1140" s="110"/>
      <c r="MYU1140" s="110"/>
      <c r="MYV1140" s="110"/>
      <c r="MYW1140" s="110"/>
      <c r="MYX1140" s="110"/>
      <c r="MYY1140" s="110"/>
      <c r="MYZ1140" s="110"/>
      <c r="MZA1140" s="110"/>
      <c r="MZB1140" s="110"/>
      <c r="MZC1140" s="110"/>
      <c r="MZD1140" s="110"/>
      <c r="MZE1140" s="110"/>
      <c r="MZF1140" s="110"/>
      <c r="MZG1140" s="110"/>
      <c r="MZH1140" s="110"/>
      <c r="MZI1140" s="110"/>
      <c r="MZJ1140" s="110"/>
      <c r="MZK1140" s="110"/>
      <c r="MZL1140" s="110"/>
      <c r="MZM1140" s="110"/>
      <c r="MZN1140" s="110"/>
      <c r="MZO1140" s="110"/>
      <c r="MZP1140" s="110"/>
      <c r="MZQ1140" s="110"/>
      <c r="MZR1140" s="110"/>
      <c r="MZS1140" s="110"/>
      <c r="MZT1140" s="110"/>
      <c r="MZU1140" s="110"/>
      <c r="MZV1140" s="110"/>
      <c r="MZW1140" s="110"/>
      <c r="MZX1140" s="110"/>
      <c r="MZY1140" s="110"/>
      <c r="MZZ1140" s="110"/>
      <c r="NAA1140" s="110"/>
      <c r="NAB1140" s="110"/>
      <c r="NAC1140" s="110"/>
      <c r="NAD1140" s="110"/>
      <c r="NAE1140" s="110"/>
      <c r="NAF1140" s="110"/>
      <c r="NAG1140" s="110"/>
      <c r="NAH1140" s="110"/>
      <c r="NAI1140" s="110"/>
      <c r="NAJ1140" s="110"/>
      <c r="NAK1140" s="110"/>
      <c r="NAL1140" s="110"/>
      <c r="NAM1140" s="110"/>
      <c r="NAN1140" s="110"/>
      <c r="NAO1140" s="110"/>
      <c r="NAP1140" s="110"/>
      <c r="NAQ1140" s="110"/>
      <c r="NAR1140" s="110"/>
      <c r="NAS1140" s="110"/>
      <c r="NAT1140" s="110"/>
      <c r="NAU1140" s="110"/>
      <c r="NAV1140" s="110"/>
      <c r="NAW1140" s="110"/>
      <c r="NAX1140" s="110"/>
      <c r="NAY1140" s="110"/>
      <c r="NAZ1140" s="110"/>
      <c r="NBA1140" s="110"/>
      <c r="NBB1140" s="110"/>
      <c r="NBC1140" s="110"/>
      <c r="NBD1140" s="110"/>
      <c r="NBE1140" s="110"/>
      <c r="NBF1140" s="110"/>
      <c r="NBG1140" s="110"/>
      <c r="NBH1140" s="110"/>
      <c r="NBI1140" s="110"/>
      <c r="NBJ1140" s="110"/>
      <c r="NBK1140" s="110"/>
      <c r="NBL1140" s="110"/>
      <c r="NBM1140" s="110"/>
      <c r="NBN1140" s="110"/>
      <c r="NBO1140" s="110"/>
      <c r="NBP1140" s="110"/>
      <c r="NBQ1140" s="110"/>
      <c r="NBR1140" s="110"/>
      <c r="NBS1140" s="110"/>
      <c r="NBT1140" s="110"/>
      <c r="NBU1140" s="110"/>
      <c r="NBV1140" s="110"/>
      <c r="NBW1140" s="110"/>
      <c r="NBX1140" s="110"/>
      <c r="NBY1140" s="110"/>
      <c r="NBZ1140" s="110"/>
      <c r="NCA1140" s="110"/>
      <c r="NCB1140" s="110"/>
      <c r="NCC1140" s="110"/>
      <c r="NCD1140" s="110"/>
      <c r="NCE1140" s="110"/>
      <c r="NCF1140" s="110"/>
      <c r="NCG1140" s="110"/>
      <c r="NCH1140" s="110"/>
      <c r="NCI1140" s="110"/>
      <c r="NCJ1140" s="110"/>
      <c r="NCK1140" s="110"/>
      <c r="NCL1140" s="110"/>
      <c r="NCM1140" s="110"/>
      <c r="NCN1140" s="110"/>
      <c r="NCO1140" s="110"/>
      <c r="NCP1140" s="110"/>
      <c r="NCQ1140" s="110"/>
      <c r="NCR1140" s="110"/>
      <c r="NCS1140" s="110"/>
      <c r="NCT1140" s="110"/>
      <c r="NCU1140" s="110"/>
      <c r="NCV1140" s="110"/>
      <c r="NCW1140" s="110"/>
      <c r="NCX1140" s="110"/>
      <c r="NCY1140" s="110"/>
      <c r="NCZ1140" s="110"/>
      <c r="NDA1140" s="110"/>
      <c r="NDB1140" s="110"/>
      <c r="NDC1140" s="110"/>
      <c r="NDD1140" s="110"/>
      <c r="NDE1140" s="110"/>
      <c r="NDF1140" s="110"/>
      <c r="NDG1140" s="110"/>
      <c r="NDH1140" s="110"/>
      <c r="NDI1140" s="110"/>
      <c r="NDJ1140" s="110"/>
      <c r="NDK1140" s="110"/>
      <c r="NDL1140" s="110"/>
      <c r="NDM1140" s="110"/>
      <c r="NDN1140" s="110"/>
      <c r="NDO1140" s="110"/>
      <c r="NDP1140" s="110"/>
      <c r="NDQ1140" s="110"/>
      <c r="NDR1140" s="110"/>
      <c r="NDS1140" s="110"/>
      <c r="NDT1140" s="110"/>
      <c r="NDU1140" s="110"/>
      <c r="NDV1140" s="110"/>
      <c r="NDW1140" s="110"/>
      <c r="NDX1140" s="110"/>
      <c r="NDY1140" s="110"/>
      <c r="NDZ1140" s="110"/>
      <c r="NEA1140" s="110"/>
      <c r="NEB1140" s="110"/>
      <c r="NEC1140" s="110"/>
      <c r="NED1140" s="110"/>
      <c r="NEE1140" s="110"/>
      <c r="NEF1140" s="110"/>
      <c r="NEG1140" s="110"/>
      <c r="NEH1140" s="110"/>
      <c r="NEI1140" s="110"/>
      <c r="NEJ1140" s="110"/>
      <c r="NEK1140" s="110"/>
      <c r="NEL1140" s="110"/>
      <c r="NEM1140" s="110"/>
      <c r="NEN1140" s="110"/>
      <c r="NEO1140" s="110"/>
      <c r="NEP1140" s="110"/>
      <c r="NEQ1140" s="110"/>
      <c r="NER1140" s="110"/>
      <c r="NES1140" s="110"/>
      <c r="NET1140" s="110"/>
      <c r="NEU1140" s="110"/>
      <c r="NEV1140" s="110"/>
      <c r="NEW1140" s="110"/>
      <c r="NEX1140" s="110"/>
      <c r="NEY1140" s="110"/>
      <c r="NEZ1140" s="110"/>
      <c r="NFA1140" s="110"/>
      <c r="NFB1140" s="110"/>
      <c r="NFC1140" s="110"/>
      <c r="NFD1140" s="110"/>
      <c r="NFE1140" s="110"/>
      <c r="NFF1140" s="110"/>
      <c r="NFG1140" s="110"/>
      <c r="NFH1140" s="110"/>
      <c r="NFI1140" s="110"/>
      <c r="NFJ1140" s="110"/>
      <c r="NFK1140" s="110"/>
      <c r="NFL1140" s="110"/>
      <c r="NFM1140" s="110"/>
      <c r="NFN1140" s="110"/>
      <c r="NFO1140" s="110"/>
      <c r="NFP1140" s="110"/>
      <c r="NFQ1140" s="110"/>
      <c r="NFR1140" s="110"/>
      <c r="NFS1140" s="110"/>
      <c r="NFT1140" s="110"/>
      <c r="NFU1140" s="110"/>
      <c r="NFV1140" s="110"/>
      <c r="NFW1140" s="110"/>
      <c r="NFX1140" s="110"/>
      <c r="NFY1140" s="110"/>
      <c r="NFZ1140" s="110"/>
      <c r="NGA1140" s="110"/>
      <c r="NGB1140" s="110"/>
      <c r="NGC1140" s="110"/>
      <c r="NGD1140" s="110"/>
      <c r="NGE1140" s="110"/>
      <c r="NGF1140" s="110"/>
      <c r="NGG1140" s="110"/>
      <c r="NGH1140" s="110"/>
      <c r="NGI1140" s="110"/>
      <c r="NGJ1140" s="110"/>
      <c r="NGK1140" s="110"/>
      <c r="NGL1140" s="110"/>
      <c r="NGM1140" s="110"/>
      <c r="NGN1140" s="110"/>
      <c r="NGO1140" s="110"/>
      <c r="NGP1140" s="110"/>
      <c r="NGQ1140" s="110"/>
      <c r="NGR1140" s="110"/>
      <c r="NGS1140" s="110"/>
      <c r="NGT1140" s="110"/>
      <c r="NGU1140" s="110"/>
      <c r="NGV1140" s="110"/>
      <c r="NGW1140" s="110"/>
      <c r="NGX1140" s="110"/>
      <c r="NGY1140" s="110"/>
      <c r="NGZ1140" s="110"/>
      <c r="NHA1140" s="110"/>
      <c r="NHB1140" s="110"/>
      <c r="NHC1140" s="110"/>
      <c r="NHD1140" s="110"/>
      <c r="NHE1140" s="110"/>
      <c r="NHF1140" s="110"/>
      <c r="NHG1140" s="110"/>
      <c r="NHH1140" s="110"/>
      <c r="NHI1140" s="110"/>
      <c r="NHJ1140" s="110"/>
      <c r="NHK1140" s="110"/>
      <c r="NHL1140" s="110"/>
      <c r="NHM1140" s="110"/>
      <c r="NHN1140" s="110"/>
      <c r="NHO1140" s="110"/>
      <c r="NHP1140" s="110"/>
      <c r="NHQ1140" s="110"/>
      <c r="NHR1140" s="110"/>
      <c r="NHS1140" s="110"/>
      <c r="NHT1140" s="110"/>
      <c r="NHU1140" s="110"/>
      <c r="NHV1140" s="110"/>
      <c r="NHW1140" s="110"/>
      <c r="NHX1140" s="110"/>
      <c r="NHY1140" s="110"/>
      <c r="NHZ1140" s="110"/>
      <c r="NIA1140" s="110"/>
      <c r="NIB1140" s="110"/>
      <c r="NIC1140" s="110"/>
      <c r="NID1140" s="110"/>
      <c r="NIE1140" s="110"/>
      <c r="NIF1140" s="110"/>
      <c r="NIG1140" s="110"/>
      <c r="NIH1140" s="110"/>
      <c r="NII1140" s="110"/>
      <c r="NIJ1140" s="110"/>
      <c r="NIK1140" s="110"/>
      <c r="NIL1140" s="110"/>
      <c r="NIM1140" s="110"/>
      <c r="NIN1140" s="110"/>
      <c r="NIO1140" s="110"/>
      <c r="NIP1140" s="110"/>
      <c r="NIQ1140" s="110"/>
      <c r="NIR1140" s="110"/>
      <c r="NIS1140" s="110"/>
      <c r="NIT1140" s="110"/>
      <c r="NIU1140" s="110"/>
      <c r="NIV1140" s="110"/>
      <c r="NIW1140" s="110"/>
      <c r="NIX1140" s="110"/>
      <c r="NIY1140" s="110"/>
      <c r="NIZ1140" s="110"/>
      <c r="NJA1140" s="110"/>
      <c r="NJB1140" s="110"/>
      <c r="NJC1140" s="110"/>
      <c r="NJD1140" s="110"/>
      <c r="NJE1140" s="110"/>
      <c r="NJF1140" s="110"/>
      <c r="NJG1140" s="110"/>
      <c r="NJH1140" s="110"/>
      <c r="NJI1140" s="110"/>
      <c r="NJJ1140" s="110"/>
      <c r="NJK1140" s="110"/>
      <c r="NJL1140" s="110"/>
      <c r="NJM1140" s="110"/>
      <c r="NJN1140" s="110"/>
      <c r="NJO1140" s="110"/>
      <c r="NJP1140" s="110"/>
      <c r="NJQ1140" s="110"/>
      <c r="NJR1140" s="110"/>
      <c r="NJS1140" s="110"/>
      <c r="NJT1140" s="110"/>
      <c r="NJU1140" s="110"/>
      <c r="NJV1140" s="110"/>
      <c r="NJW1140" s="110"/>
      <c r="NJX1140" s="110"/>
      <c r="NJY1140" s="110"/>
      <c r="NJZ1140" s="110"/>
      <c r="NKA1140" s="110"/>
      <c r="NKB1140" s="110"/>
      <c r="NKC1140" s="110"/>
      <c r="NKD1140" s="110"/>
      <c r="NKE1140" s="110"/>
      <c r="NKF1140" s="110"/>
      <c r="NKG1140" s="110"/>
      <c r="NKH1140" s="110"/>
      <c r="NKI1140" s="110"/>
      <c r="NKJ1140" s="110"/>
      <c r="NKK1140" s="110"/>
      <c r="NKL1140" s="110"/>
      <c r="NKM1140" s="110"/>
      <c r="NKN1140" s="110"/>
      <c r="NKO1140" s="110"/>
      <c r="NKP1140" s="110"/>
      <c r="NKQ1140" s="110"/>
      <c r="NKR1140" s="110"/>
      <c r="NKS1140" s="110"/>
      <c r="NKT1140" s="110"/>
      <c r="NKU1140" s="110"/>
      <c r="NKV1140" s="110"/>
      <c r="NKW1140" s="110"/>
      <c r="NKX1140" s="110"/>
      <c r="NKY1140" s="110"/>
      <c r="NKZ1140" s="110"/>
      <c r="NLA1140" s="110"/>
      <c r="NLB1140" s="110"/>
      <c r="NLC1140" s="110"/>
      <c r="NLD1140" s="110"/>
      <c r="NLE1140" s="110"/>
      <c r="NLF1140" s="110"/>
      <c r="NLG1140" s="110"/>
      <c r="NLH1140" s="110"/>
      <c r="NLI1140" s="110"/>
      <c r="NLJ1140" s="110"/>
      <c r="NLK1140" s="110"/>
      <c r="NLL1140" s="110"/>
      <c r="NLM1140" s="110"/>
      <c r="NLN1140" s="110"/>
      <c r="NLO1140" s="110"/>
      <c r="NLP1140" s="110"/>
      <c r="NLQ1140" s="110"/>
      <c r="NLR1140" s="110"/>
      <c r="NLS1140" s="110"/>
      <c r="NLT1140" s="110"/>
      <c r="NLU1140" s="110"/>
      <c r="NLV1140" s="110"/>
      <c r="NLW1140" s="110"/>
      <c r="NLX1140" s="110"/>
      <c r="NLY1140" s="110"/>
      <c r="NLZ1140" s="110"/>
      <c r="NMA1140" s="110"/>
      <c r="NMB1140" s="110"/>
      <c r="NMC1140" s="110"/>
      <c r="NMD1140" s="110"/>
      <c r="NME1140" s="110"/>
      <c r="NMF1140" s="110"/>
      <c r="NMG1140" s="110"/>
      <c r="NMH1140" s="110"/>
      <c r="NMI1140" s="110"/>
      <c r="NMJ1140" s="110"/>
      <c r="NMK1140" s="110"/>
      <c r="NML1140" s="110"/>
      <c r="NMM1140" s="110"/>
      <c r="NMN1140" s="110"/>
      <c r="NMO1140" s="110"/>
      <c r="NMP1140" s="110"/>
      <c r="NMQ1140" s="110"/>
      <c r="NMR1140" s="110"/>
      <c r="NMS1140" s="110"/>
      <c r="NMT1140" s="110"/>
      <c r="NMU1140" s="110"/>
      <c r="NMV1140" s="110"/>
      <c r="NMW1140" s="110"/>
      <c r="NMX1140" s="110"/>
      <c r="NMY1140" s="110"/>
      <c r="NMZ1140" s="110"/>
      <c r="NNA1140" s="110"/>
      <c r="NNB1140" s="110"/>
      <c r="NNC1140" s="110"/>
      <c r="NND1140" s="110"/>
      <c r="NNE1140" s="110"/>
      <c r="NNF1140" s="110"/>
      <c r="NNG1140" s="110"/>
      <c r="NNH1140" s="110"/>
      <c r="NNI1140" s="110"/>
      <c r="NNJ1140" s="110"/>
      <c r="NNK1140" s="110"/>
      <c r="NNL1140" s="110"/>
      <c r="NNM1140" s="110"/>
      <c r="NNN1140" s="110"/>
      <c r="NNO1140" s="110"/>
      <c r="NNP1140" s="110"/>
      <c r="NNQ1140" s="110"/>
      <c r="NNR1140" s="110"/>
      <c r="NNS1140" s="110"/>
      <c r="NNT1140" s="110"/>
      <c r="NNU1140" s="110"/>
      <c r="NNV1140" s="110"/>
      <c r="NNW1140" s="110"/>
      <c r="NNX1140" s="110"/>
      <c r="NNY1140" s="110"/>
      <c r="NNZ1140" s="110"/>
      <c r="NOA1140" s="110"/>
      <c r="NOB1140" s="110"/>
      <c r="NOC1140" s="110"/>
      <c r="NOD1140" s="110"/>
      <c r="NOE1140" s="110"/>
      <c r="NOF1140" s="110"/>
      <c r="NOG1140" s="110"/>
      <c r="NOH1140" s="110"/>
      <c r="NOI1140" s="110"/>
      <c r="NOJ1140" s="110"/>
      <c r="NOK1140" s="110"/>
      <c r="NOL1140" s="110"/>
      <c r="NOM1140" s="110"/>
      <c r="NON1140" s="110"/>
      <c r="NOO1140" s="110"/>
      <c r="NOP1140" s="110"/>
      <c r="NOQ1140" s="110"/>
      <c r="NOR1140" s="110"/>
      <c r="NOS1140" s="110"/>
      <c r="NOT1140" s="110"/>
      <c r="NOU1140" s="110"/>
      <c r="NOV1140" s="110"/>
      <c r="NOW1140" s="110"/>
      <c r="NOX1140" s="110"/>
      <c r="NOY1140" s="110"/>
      <c r="NOZ1140" s="110"/>
      <c r="NPA1140" s="110"/>
      <c r="NPB1140" s="110"/>
      <c r="NPC1140" s="110"/>
      <c r="NPD1140" s="110"/>
      <c r="NPE1140" s="110"/>
      <c r="NPF1140" s="110"/>
      <c r="NPG1140" s="110"/>
      <c r="NPH1140" s="110"/>
      <c r="NPI1140" s="110"/>
      <c r="NPJ1140" s="110"/>
      <c r="NPK1140" s="110"/>
      <c r="NPL1140" s="110"/>
      <c r="NPM1140" s="110"/>
      <c r="NPN1140" s="110"/>
      <c r="NPO1140" s="110"/>
      <c r="NPP1140" s="110"/>
      <c r="NPQ1140" s="110"/>
      <c r="NPR1140" s="110"/>
      <c r="NPS1140" s="110"/>
      <c r="NPT1140" s="110"/>
      <c r="NPU1140" s="110"/>
      <c r="NPV1140" s="110"/>
      <c r="NPW1140" s="110"/>
      <c r="NPX1140" s="110"/>
      <c r="NPY1140" s="110"/>
      <c r="NPZ1140" s="110"/>
      <c r="NQA1140" s="110"/>
      <c r="NQB1140" s="110"/>
      <c r="NQC1140" s="110"/>
      <c r="NQD1140" s="110"/>
      <c r="NQE1140" s="110"/>
      <c r="NQF1140" s="110"/>
      <c r="NQG1140" s="110"/>
      <c r="NQH1140" s="110"/>
      <c r="NQI1140" s="110"/>
      <c r="NQJ1140" s="110"/>
      <c r="NQK1140" s="110"/>
      <c r="NQL1140" s="110"/>
      <c r="NQM1140" s="110"/>
      <c r="NQN1140" s="110"/>
      <c r="NQO1140" s="110"/>
      <c r="NQP1140" s="110"/>
      <c r="NQQ1140" s="110"/>
      <c r="NQR1140" s="110"/>
      <c r="NQS1140" s="110"/>
      <c r="NQT1140" s="110"/>
      <c r="NQU1140" s="110"/>
      <c r="NQV1140" s="110"/>
      <c r="NQW1140" s="110"/>
      <c r="NQX1140" s="110"/>
      <c r="NQY1140" s="110"/>
      <c r="NQZ1140" s="110"/>
      <c r="NRA1140" s="110"/>
      <c r="NRB1140" s="110"/>
      <c r="NRC1140" s="110"/>
      <c r="NRD1140" s="110"/>
      <c r="NRE1140" s="110"/>
      <c r="NRF1140" s="110"/>
      <c r="NRG1140" s="110"/>
      <c r="NRH1140" s="110"/>
      <c r="NRI1140" s="110"/>
      <c r="NRJ1140" s="110"/>
      <c r="NRK1140" s="110"/>
      <c r="NRL1140" s="110"/>
      <c r="NRM1140" s="110"/>
      <c r="NRN1140" s="110"/>
      <c r="NRO1140" s="110"/>
      <c r="NRP1140" s="110"/>
      <c r="NRQ1140" s="110"/>
      <c r="NRR1140" s="110"/>
      <c r="NRS1140" s="110"/>
      <c r="NRT1140" s="110"/>
      <c r="NRU1140" s="110"/>
      <c r="NRV1140" s="110"/>
      <c r="NRW1140" s="110"/>
      <c r="NRX1140" s="110"/>
      <c r="NRY1140" s="110"/>
      <c r="NRZ1140" s="110"/>
      <c r="NSA1140" s="110"/>
      <c r="NSB1140" s="110"/>
      <c r="NSC1140" s="110"/>
      <c r="NSD1140" s="110"/>
      <c r="NSE1140" s="110"/>
      <c r="NSF1140" s="110"/>
      <c r="NSG1140" s="110"/>
      <c r="NSH1140" s="110"/>
      <c r="NSI1140" s="110"/>
      <c r="NSJ1140" s="110"/>
      <c r="NSK1140" s="110"/>
      <c r="NSL1140" s="110"/>
      <c r="NSM1140" s="110"/>
      <c r="NSN1140" s="110"/>
      <c r="NSO1140" s="110"/>
      <c r="NSP1140" s="110"/>
      <c r="NSQ1140" s="110"/>
      <c r="NSR1140" s="110"/>
      <c r="NSS1140" s="110"/>
      <c r="NST1140" s="110"/>
      <c r="NSU1140" s="110"/>
      <c r="NSV1140" s="110"/>
      <c r="NSW1140" s="110"/>
      <c r="NSX1140" s="110"/>
      <c r="NSY1140" s="110"/>
      <c r="NSZ1140" s="110"/>
      <c r="NTA1140" s="110"/>
      <c r="NTB1140" s="110"/>
      <c r="NTC1140" s="110"/>
      <c r="NTD1140" s="110"/>
      <c r="NTE1140" s="110"/>
      <c r="NTF1140" s="110"/>
      <c r="NTG1140" s="110"/>
      <c r="NTH1140" s="110"/>
      <c r="NTI1140" s="110"/>
      <c r="NTJ1140" s="110"/>
      <c r="NTK1140" s="110"/>
      <c r="NTL1140" s="110"/>
      <c r="NTM1140" s="110"/>
      <c r="NTN1140" s="110"/>
      <c r="NTO1140" s="110"/>
      <c r="NTP1140" s="110"/>
      <c r="NTQ1140" s="110"/>
      <c r="NTR1140" s="110"/>
      <c r="NTS1140" s="110"/>
      <c r="NTT1140" s="110"/>
      <c r="NTU1140" s="110"/>
      <c r="NTV1140" s="110"/>
      <c r="NTW1140" s="110"/>
      <c r="NTX1140" s="110"/>
      <c r="NTY1140" s="110"/>
      <c r="NTZ1140" s="110"/>
      <c r="NUA1140" s="110"/>
      <c r="NUB1140" s="110"/>
      <c r="NUC1140" s="110"/>
      <c r="NUD1140" s="110"/>
      <c r="NUE1140" s="110"/>
      <c r="NUF1140" s="110"/>
      <c r="NUG1140" s="110"/>
      <c r="NUH1140" s="110"/>
      <c r="NUI1140" s="110"/>
      <c r="NUJ1140" s="110"/>
      <c r="NUK1140" s="110"/>
      <c r="NUL1140" s="110"/>
      <c r="NUM1140" s="110"/>
      <c r="NUN1140" s="110"/>
      <c r="NUO1140" s="110"/>
      <c r="NUP1140" s="110"/>
      <c r="NUQ1140" s="110"/>
      <c r="NUR1140" s="110"/>
      <c r="NUS1140" s="110"/>
      <c r="NUT1140" s="110"/>
      <c r="NUU1140" s="110"/>
      <c r="NUV1140" s="110"/>
      <c r="NUW1140" s="110"/>
      <c r="NUX1140" s="110"/>
      <c r="NUY1140" s="110"/>
      <c r="NUZ1140" s="110"/>
      <c r="NVA1140" s="110"/>
      <c r="NVB1140" s="110"/>
      <c r="NVC1140" s="110"/>
      <c r="NVD1140" s="110"/>
      <c r="NVE1140" s="110"/>
      <c r="NVF1140" s="110"/>
      <c r="NVG1140" s="110"/>
      <c r="NVH1140" s="110"/>
      <c r="NVI1140" s="110"/>
      <c r="NVJ1140" s="110"/>
      <c r="NVK1140" s="110"/>
      <c r="NVL1140" s="110"/>
      <c r="NVM1140" s="110"/>
      <c r="NVN1140" s="110"/>
      <c r="NVO1140" s="110"/>
      <c r="NVP1140" s="110"/>
      <c r="NVQ1140" s="110"/>
      <c r="NVR1140" s="110"/>
      <c r="NVS1140" s="110"/>
      <c r="NVT1140" s="110"/>
      <c r="NVU1140" s="110"/>
      <c r="NVV1140" s="110"/>
      <c r="NVW1140" s="110"/>
      <c r="NVX1140" s="110"/>
      <c r="NVY1140" s="110"/>
      <c r="NVZ1140" s="110"/>
      <c r="NWA1140" s="110"/>
      <c r="NWB1140" s="110"/>
      <c r="NWC1140" s="110"/>
      <c r="NWD1140" s="110"/>
      <c r="NWE1140" s="110"/>
      <c r="NWF1140" s="110"/>
      <c r="NWG1140" s="110"/>
      <c r="NWH1140" s="110"/>
      <c r="NWI1140" s="110"/>
      <c r="NWJ1140" s="110"/>
      <c r="NWK1140" s="110"/>
      <c r="NWL1140" s="110"/>
      <c r="NWM1140" s="110"/>
      <c r="NWN1140" s="110"/>
      <c r="NWO1140" s="110"/>
      <c r="NWP1140" s="110"/>
      <c r="NWQ1140" s="110"/>
      <c r="NWR1140" s="110"/>
      <c r="NWS1140" s="110"/>
      <c r="NWT1140" s="110"/>
      <c r="NWU1140" s="110"/>
      <c r="NWV1140" s="110"/>
      <c r="NWW1140" s="110"/>
      <c r="NWX1140" s="110"/>
      <c r="NWY1140" s="110"/>
      <c r="NWZ1140" s="110"/>
      <c r="NXA1140" s="110"/>
      <c r="NXB1140" s="110"/>
      <c r="NXC1140" s="110"/>
      <c r="NXD1140" s="110"/>
      <c r="NXE1140" s="110"/>
      <c r="NXF1140" s="110"/>
      <c r="NXG1140" s="110"/>
      <c r="NXH1140" s="110"/>
      <c r="NXI1140" s="110"/>
      <c r="NXJ1140" s="110"/>
      <c r="NXK1140" s="110"/>
      <c r="NXL1140" s="110"/>
      <c r="NXM1140" s="110"/>
      <c r="NXN1140" s="110"/>
      <c r="NXO1140" s="110"/>
      <c r="NXP1140" s="110"/>
      <c r="NXQ1140" s="110"/>
      <c r="NXR1140" s="110"/>
      <c r="NXS1140" s="110"/>
      <c r="NXT1140" s="110"/>
      <c r="NXU1140" s="110"/>
      <c r="NXV1140" s="110"/>
      <c r="NXW1140" s="110"/>
      <c r="NXX1140" s="110"/>
      <c r="NXY1140" s="110"/>
      <c r="NXZ1140" s="110"/>
      <c r="NYA1140" s="110"/>
      <c r="NYB1140" s="110"/>
      <c r="NYC1140" s="110"/>
      <c r="NYD1140" s="110"/>
      <c r="NYE1140" s="110"/>
      <c r="NYF1140" s="110"/>
      <c r="NYG1140" s="110"/>
      <c r="NYH1140" s="110"/>
      <c r="NYI1140" s="110"/>
      <c r="NYJ1140" s="110"/>
      <c r="NYK1140" s="110"/>
      <c r="NYL1140" s="110"/>
      <c r="NYM1140" s="110"/>
      <c r="NYN1140" s="110"/>
      <c r="NYO1140" s="110"/>
      <c r="NYP1140" s="110"/>
      <c r="NYQ1140" s="110"/>
      <c r="NYR1140" s="110"/>
      <c r="NYS1140" s="110"/>
      <c r="NYT1140" s="110"/>
      <c r="NYU1140" s="110"/>
      <c r="NYV1140" s="110"/>
      <c r="NYW1140" s="110"/>
      <c r="NYX1140" s="110"/>
      <c r="NYY1140" s="110"/>
      <c r="NYZ1140" s="110"/>
      <c r="NZA1140" s="110"/>
      <c r="NZB1140" s="110"/>
      <c r="NZC1140" s="110"/>
      <c r="NZD1140" s="110"/>
      <c r="NZE1140" s="110"/>
      <c r="NZF1140" s="110"/>
      <c r="NZG1140" s="110"/>
      <c r="NZH1140" s="110"/>
      <c r="NZI1140" s="110"/>
      <c r="NZJ1140" s="110"/>
      <c r="NZK1140" s="110"/>
      <c r="NZL1140" s="110"/>
      <c r="NZM1140" s="110"/>
      <c r="NZN1140" s="110"/>
      <c r="NZO1140" s="110"/>
      <c r="NZP1140" s="110"/>
      <c r="NZQ1140" s="110"/>
      <c r="NZR1140" s="110"/>
      <c r="NZS1140" s="110"/>
      <c r="NZT1140" s="110"/>
      <c r="NZU1140" s="110"/>
      <c r="NZV1140" s="110"/>
      <c r="NZW1140" s="110"/>
      <c r="NZX1140" s="110"/>
      <c r="NZY1140" s="110"/>
      <c r="NZZ1140" s="110"/>
      <c r="OAA1140" s="110"/>
      <c r="OAB1140" s="110"/>
      <c r="OAC1140" s="110"/>
      <c r="OAD1140" s="110"/>
      <c r="OAE1140" s="110"/>
      <c r="OAF1140" s="110"/>
      <c r="OAG1140" s="110"/>
      <c r="OAH1140" s="110"/>
      <c r="OAI1140" s="110"/>
      <c r="OAJ1140" s="110"/>
      <c r="OAK1140" s="110"/>
      <c r="OAL1140" s="110"/>
      <c r="OAM1140" s="110"/>
      <c r="OAN1140" s="110"/>
      <c r="OAO1140" s="110"/>
      <c r="OAP1140" s="110"/>
      <c r="OAQ1140" s="110"/>
      <c r="OAR1140" s="110"/>
      <c r="OAS1140" s="110"/>
      <c r="OAT1140" s="110"/>
      <c r="OAU1140" s="110"/>
      <c r="OAV1140" s="110"/>
      <c r="OAW1140" s="110"/>
      <c r="OAX1140" s="110"/>
      <c r="OAY1140" s="110"/>
      <c r="OAZ1140" s="110"/>
      <c r="OBA1140" s="110"/>
      <c r="OBB1140" s="110"/>
      <c r="OBC1140" s="110"/>
      <c r="OBD1140" s="110"/>
      <c r="OBE1140" s="110"/>
      <c r="OBF1140" s="110"/>
      <c r="OBG1140" s="110"/>
      <c r="OBH1140" s="110"/>
      <c r="OBI1140" s="110"/>
      <c r="OBJ1140" s="110"/>
      <c r="OBK1140" s="110"/>
      <c r="OBL1140" s="110"/>
      <c r="OBM1140" s="110"/>
      <c r="OBN1140" s="110"/>
      <c r="OBO1140" s="110"/>
      <c r="OBP1140" s="110"/>
      <c r="OBQ1140" s="110"/>
      <c r="OBR1140" s="110"/>
      <c r="OBS1140" s="110"/>
      <c r="OBT1140" s="110"/>
      <c r="OBU1140" s="110"/>
      <c r="OBV1140" s="110"/>
      <c r="OBW1140" s="110"/>
      <c r="OBX1140" s="110"/>
      <c r="OBY1140" s="110"/>
      <c r="OBZ1140" s="110"/>
      <c r="OCA1140" s="110"/>
      <c r="OCB1140" s="110"/>
      <c r="OCC1140" s="110"/>
      <c r="OCD1140" s="110"/>
      <c r="OCE1140" s="110"/>
      <c r="OCF1140" s="110"/>
      <c r="OCG1140" s="110"/>
      <c r="OCH1140" s="110"/>
      <c r="OCI1140" s="110"/>
      <c r="OCJ1140" s="110"/>
      <c r="OCK1140" s="110"/>
      <c r="OCL1140" s="110"/>
      <c r="OCM1140" s="110"/>
      <c r="OCN1140" s="110"/>
      <c r="OCO1140" s="110"/>
      <c r="OCP1140" s="110"/>
      <c r="OCQ1140" s="110"/>
      <c r="OCR1140" s="110"/>
      <c r="OCS1140" s="110"/>
      <c r="OCT1140" s="110"/>
      <c r="OCU1140" s="110"/>
      <c r="OCV1140" s="110"/>
      <c r="OCW1140" s="110"/>
      <c r="OCX1140" s="110"/>
      <c r="OCY1140" s="110"/>
      <c r="OCZ1140" s="110"/>
      <c r="ODA1140" s="110"/>
      <c r="ODB1140" s="110"/>
      <c r="ODC1140" s="110"/>
      <c r="ODD1140" s="110"/>
      <c r="ODE1140" s="110"/>
      <c r="ODF1140" s="110"/>
      <c r="ODG1140" s="110"/>
      <c r="ODH1140" s="110"/>
      <c r="ODI1140" s="110"/>
      <c r="ODJ1140" s="110"/>
      <c r="ODK1140" s="110"/>
      <c r="ODL1140" s="110"/>
      <c r="ODM1140" s="110"/>
      <c r="ODN1140" s="110"/>
      <c r="ODO1140" s="110"/>
      <c r="ODP1140" s="110"/>
      <c r="ODQ1140" s="110"/>
      <c r="ODR1140" s="110"/>
      <c r="ODS1140" s="110"/>
      <c r="ODT1140" s="110"/>
      <c r="ODU1140" s="110"/>
      <c r="ODV1140" s="110"/>
      <c r="ODW1140" s="110"/>
      <c r="ODX1140" s="110"/>
      <c r="ODY1140" s="110"/>
      <c r="ODZ1140" s="110"/>
      <c r="OEA1140" s="110"/>
      <c r="OEB1140" s="110"/>
      <c r="OEC1140" s="110"/>
      <c r="OED1140" s="110"/>
      <c r="OEE1140" s="110"/>
      <c r="OEF1140" s="110"/>
      <c r="OEG1140" s="110"/>
      <c r="OEH1140" s="110"/>
      <c r="OEI1140" s="110"/>
      <c r="OEJ1140" s="110"/>
      <c r="OEK1140" s="110"/>
      <c r="OEL1140" s="110"/>
      <c r="OEM1140" s="110"/>
      <c r="OEN1140" s="110"/>
      <c r="OEO1140" s="110"/>
      <c r="OEP1140" s="110"/>
      <c r="OEQ1140" s="110"/>
      <c r="OER1140" s="110"/>
      <c r="OES1140" s="110"/>
      <c r="OET1140" s="110"/>
      <c r="OEU1140" s="110"/>
      <c r="OEV1140" s="110"/>
      <c r="OEW1140" s="110"/>
      <c r="OEX1140" s="110"/>
      <c r="OEY1140" s="110"/>
      <c r="OEZ1140" s="110"/>
      <c r="OFA1140" s="110"/>
      <c r="OFB1140" s="110"/>
      <c r="OFC1140" s="110"/>
      <c r="OFD1140" s="110"/>
      <c r="OFE1140" s="110"/>
      <c r="OFF1140" s="110"/>
      <c r="OFG1140" s="110"/>
      <c r="OFH1140" s="110"/>
      <c r="OFI1140" s="110"/>
      <c r="OFJ1140" s="110"/>
      <c r="OFK1140" s="110"/>
      <c r="OFL1140" s="110"/>
      <c r="OFM1140" s="110"/>
      <c r="OFN1140" s="110"/>
      <c r="OFO1140" s="110"/>
      <c r="OFP1140" s="110"/>
      <c r="OFQ1140" s="110"/>
      <c r="OFR1140" s="110"/>
      <c r="OFS1140" s="110"/>
      <c r="OFT1140" s="110"/>
      <c r="OFU1140" s="110"/>
      <c r="OFV1140" s="110"/>
      <c r="OFW1140" s="110"/>
      <c r="OFX1140" s="110"/>
      <c r="OFY1140" s="110"/>
      <c r="OFZ1140" s="110"/>
      <c r="OGA1140" s="110"/>
      <c r="OGB1140" s="110"/>
      <c r="OGC1140" s="110"/>
      <c r="OGD1140" s="110"/>
      <c r="OGE1140" s="110"/>
      <c r="OGF1140" s="110"/>
      <c r="OGG1140" s="110"/>
      <c r="OGH1140" s="110"/>
      <c r="OGI1140" s="110"/>
      <c r="OGJ1140" s="110"/>
      <c r="OGK1140" s="110"/>
      <c r="OGL1140" s="110"/>
      <c r="OGM1140" s="110"/>
      <c r="OGN1140" s="110"/>
      <c r="OGO1140" s="110"/>
      <c r="OGP1140" s="110"/>
      <c r="OGQ1140" s="110"/>
      <c r="OGR1140" s="110"/>
      <c r="OGS1140" s="110"/>
      <c r="OGT1140" s="110"/>
      <c r="OGU1140" s="110"/>
      <c r="OGV1140" s="110"/>
      <c r="OGW1140" s="110"/>
      <c r="OGX1140" s="110"/>
      <c r="OGY1140" s="110"/>
      <c r="OGZ1140" s="110"/>
      <c r="OHA1140" s="110"/>
      <c r="OHB1140" s="110"/>
      <c r="OHC1140" s="110"/>
      <c r="OHD1140" s="110"/>
      <c r="OHE1140" s="110"/>
      <c r="OHF1140" s="110"/>
      <c r="OHG1140" s="110"/>
      <c r="OHH1140" s="110"/>
      <c r="OHI1140" s="110"/>
      <c r="OHJ1140" s="110"/>
      <c r="OHK1140" s="110"/>
      <c r="OHL1140" s="110"/>
      <c r="OHM1140" s="110"/>
      <c r="OHN1140" s="110"/>
      <c r="OHO1140" s="110"/>
      <c r="OHP1140" s="110"/>
      <c r="OHQ1140" s="110"/>
      <c r="OHR1140" s="110"/>
      <c r="OHS1140" s="110"/>
      <c r="OHT1140" s="110"/>
      <c r="OHU1140" s="110"/>
      <c r="OHV1140" s="110"/>
      <c r="OHW1140" s="110"/>
      <c r="OHX1140" s="110"/>
      <c r="OHY1140" s="110"/>
      <c r="OHZ1140" s="110"/>
      <c r="OIA1140" s="110"/>
      <c r="OIB1140" s="110"/>
      <c r="OIC1140" s="110"/>
      <c r="OID1140" s="110"/>
      <c r="OIE1140" s="110"/>
      <c r="OIF1140" s="110"/>
      <c r="OIG1140" s="110"/>
      <c r="OIH1140" s="110"/>
      <c r="OII1140" s="110"/>
      <c r="OIJ1140" s="110"/>
      <c r="OIK1140" s="110"/>
      <c r="OIL1140" s="110"/>
      <c r="OIM1140" s="110"/>
      <c r="OIN1140" s="110"/>
      <c r="OIO1140" s="110"/>
      <c r="OIP1140" s="110"/>
      <c r="OIQ1140" s="110"/>
      <c r="OIR1140" s="110"/>
      <c r="OIS1140" s="110"/>
      <c r="OIT1140" s="110"/>
      <c r="OIU1140" s="110"/>
      <c r="OIV1140" s="110"/>
      <c r="OIW1140" s="110"/>
      <c r="OIX1140" s="110"/>
      <c r="OIY1140" s="110"/>
      <c r="OIZ1140" s="110"/>
      <c r="OJA1140" s="110"/>
      <c r="OJB1140" s="110"/>
      <c r="OJC1140" s="110"/>
      <c r="OJD1140" s="110"/>
      <c r="OJE1140" s="110"/>
      <c r="OJF1140" s="110"/>
      <c r="OJG1140" s="110"/>
      <c r="OJH1140" s="110"/>
      <c r="OJI1140" s="110"/>
      <c r="OJJ1140" s="110"/>
      <c r="OJK1140" s="110"/>
      <c r="OJL1140" s="110"/>
      <c r="OJM1140" s="110"/>
      <c r="OJN1140" s="110"/>
      <c r="OJO1140" s="110"/>
      <c r="OJP1140" s="110"/>
      <c r="OJQ1140" s="110"/>
      <c r="OJR1140" s="110"/>
      <c r="OJS1140" s="110"/>
      <c r="OJT1140" s="110"/>
      <c r="OJU1140" s="110"/>
      <c r="OJV1140" s="110"/>
      <c r="OJW1140" s="110"/>
      <c r="OJX1140" s="110"/>
      <c r="OJY1140" s="110"/>
      <c r="OJZ1140" s="110"/>
      <c r="OKA1140" s="110"/>
      <c r="OKB1140" s="110"/>
      <c r="OKC1140" s="110"/>
      <c r="OKD1140" s="110"/>
      <c r="OKE1140" s="110"/>
      <c r="OKF1140" s="110"/>
      <c r="OKG1140" s="110"/>
      <c r="OKH1140" s="110"/>
      <c r="OKI1140" s="110"/>
      <c r="OKJ1140" s="110"/>
      <c r="OKK1140" s="110"/>
      <c r="OKL1140" s="110"/>
      <c r="OKM1140" s="110"/>
      <c r="OKN1140" s="110"/>
      <c r="OKO1140" s="110"/>
      <c r="OKP1140" s="110"/>
      <c r="OKQ1140" s="110"/>
      <c r="OKR1140" s="110"/>
      <c r="OKS1140" s="110"/>
      <c r="OKT1140" s="110"/>
      <c r="OKU1140" s="110"/>
      <c r="OKV1140" s="110"/>
      <c r="OKW1140" s="110"/>
      <c r="OKX1140" s="110"/>
      <c r="OKY1140" s="110"/>
      <c r="OKZ1140" s="110"/>
      <c r="OLA1140" s="110"/>
      <c r="OLB1140" s="110"/>
      <c r="OLC1140" s="110"/>
      <c r="OLD1140" s="110"/>
      <c r="OLE1140" s="110"/>
      <c r="OLF1140" s="110"/>
      <c r="OLG1140" s="110"/>
      <c r="OLH1140" s="110"/>
      <c r="OLI1140" s="110"/>
      <c r="OLJ1140" s="110"/>
      <c r="OLK1140" s="110"/>
      <c r="OLL1140" s="110"/>
      <c r="OLM1140" s="110"/>
      <c r="OLN1140" s="110"/>
      <c r="OLO1140" s="110"/>
      <c r="OLP1140" s="110"/>
      <c r="OLQ1140" s="110"/>
      <c r="OLR1140" s="110"/>
      <c r="OLS1140" s="110"/>
      <c r="OLT1140" s="110"/>
      <c r="OLU1140" s="110"/>
      <c r="OLV1140" s="110"/>
      <c r="OLW1140" s="110"/>
      <c r="OLX1140" s="110"/>
      <c r="OLY1140" s="110"/>
      <c r="OLZ1140" s="110"/>
      <c r="OMA1140" s="110"/>
      <c r="OMB1140" s="110"/>
      <c r="OMC1140" s="110"/>
      <c r="OMD1140" s="110"/>
      <c r="OME1140" s="110"/>
      <c r="OMF1140" s="110"/>
      <c r="OMG1140" s="110"/>
      <c r="OMH1140" s="110"/>
      <c r="OMI1140" s="110"/>
      <c r="OMJ1140" s="110"/>
      <c r="OMK1140" s="110"/>
      <c r="OML1140" s="110"/>
      <c r="OMM1140" s="110"/>
      <c r="OMN1140" s="110"/>
      <c r="OMO1140" s="110"/>
      <c r="OMP1140" s="110"/>
      <c r="OMQ1140" s="110"/>
      <c r="OMR1140" s="110"/>
      <c r="OMS1140" s="110"/>
      <c r="OMT1140" s="110"/>
      <c r="OMU1140" s="110"/>
      <c r="OMV1140" s="110"/>
      <c r="OMW1140" s="110"/>
      <c r="OMX1140" s="110"/>
      <c r="OMY1140" s="110"/>
      <c r="OMZ1140" s="110"/>
      <c r="ONA1140" s="110"/>
      <c r="ONB1140" s="110"/>
      <c r="ONC1140" s="110"/>
      <c r="OND1140" s="110"/>
      <c r="ONE1140" s="110"/>
      <c r="ONF1140" s="110"/>
      <c r="ONG1140" s="110"/>
      <c r="ONH1140" s="110"/>
      <c r="ONI1140" s="110"/>
      <c r="ONJ1140" s="110"/>
      <c r="ONK1140" s="110"/>
      <c r="ONL1140" s="110"/>
      <c r="ONM1140" s="110"/>
      <c r="ONN1140" s="110"/>
      <c r="ONO1140" s="110"/>
      <c r="ONP1140" s="110"/>
      <c r="ONQ1140" s="110"/>
      <c r="ONR1140" s="110"/>
      <c r="ONS1140" s="110"/>
      <c r="ONT1140" s="110"/>
      <c r="ONU1140" s="110"/>
      <c r="ONV1140" s="110"/>
      <c r="ONW1140" s="110"/>
      <c r="ONX1140" s="110"/>
      <c r="ONY1140" s="110"/>
      <c r="ONZ1140" s="110"/>
      <c r="OOA1140" s="110"/>
      <c r="OOB1140" s="110"/>
      <c r="OOC1140" s="110"/>
      <c r="OOD1140" s="110"/>
      <c r="OOE1140" s="110"/>
      <c r="OOF1140" s="110"/>
      <c r="OOG1140" s="110"/>
      <c r="OOH1140" s="110"/>
      <c r="OOI1140" s="110"/>
      <c r="OOJ1140" s="110"/>
      <c r="OOK1140" s="110"/>
      <c r="OOL1140" s="110"/>
      <c r="OOM1140" s="110"/>
      <c r="OON1140" s="110"/>
      <c r="OOO1140" s="110"/>
      <c r="OOP1140" s="110"/>
      <c r="OOQ1140" s="110"/>
      <c r="OOR1140" s="110"/>
      <c r="OOS1140" s="110"/>
      <c r="OOT1140" s="110"/>
      <c r="OOU1140" s="110"/>
      <c r="OOV1140" s="110"/>
      <c r="OOW1140" s="110"/>
      <c r="OOX1140" s="110"/>
      <c r="OOY1140" s="110"/>
      <c r="OOZ1140" s="110"/>
      <c r="OPA1140" s="110"/>
      <c r="OPB1140" s="110"/>
      <c r="OPC1140" s="110"/>
      <c r="OPD1140" s="110"/>
      <c r="OPE1140" s="110"/>
      <c r="OPF1140" s="110"/>
      <c r="OPG1140" s="110"/>
      <c r="OPH1140" s="110"/>
      <c r="OPI1140" s="110"/>
      <c r="OPJ1140" s="110"/>
      <c r="OPK1140" s="110"/>
      <c r="OPL1140" s="110"/>
      <c r="OPM1140" s="110"/>
      <c r="OPN1140" s="110"/>
      <c r="OPO1140" s="110"/>
      <c r="OPP1140" s="110"/>
      <c r="OPQ1140" s="110"/>
      <c r="OPR1140" s="110"/>
      <c r="OPS1140" s="110"/>
      <c r="OPT1140" s="110"/>
      <c r="OPU1140" s="110"/>
      <c r="OPV1140" s="110"/>
      <c r="OPW1140" s="110"/>
      <c r="OPX1140" s="110"/>
      <c r="OPY1140" s="110"/>
      <c r="OPZ1140" s="110"/>
      <c r="OQA1140" s="110"/>
      <c r="OQB1140" s="110"/>
      <c r="OQC1140" s="110"/>
      <c r="OQD1140" s="110"/>
      <c r="OQE1140" s="110"/>
      <c r="OQF1140" s="110"/>
      <c r="OQG1140" s="110"/>
      <c r="OQH1140" s="110"/>
      <c r="OQI1140" s="110"/>
      <c r="OQJ1140" s="110"/>
      <c r="OQK1140" s="110"/>
      <c r="OQL1140" s="110"/>
      <c r="OQM1140" s="110"/>
      <c r="OQN1140" s="110"/>
      <c r="OQO1140" s="110"/>
      <c r="OQP1140" s="110"/>
      <c r="OQQ1140" s="110"/>
      <c r="OQR1140" s="110"/>
      <c r="OQS1140" s="110"/>
      <c r="OQT1140" s="110"/>
      <c r="OQU1140" s="110"/>
      <c r="OQV1140" s="110"/>
      <c r="OQW1140" s="110"/>
      <c r="OQX1140" s="110"/>
      <c r="OQY1140" s="110"/>
      <c r="OQZ1140" s="110"/>
      <c r="ORA1140" s="110"/>
      <c r="ORB1140" s="110"/>
      <c r="ORC1140" s="110"/>
      <c r="ORD1140" s="110"/>
      <c r="ORE1140" s="110"/>
      <c r="ORF1140" s="110"/>
      <c r="ORG1140" s="110"/>
      <c r="ORH1140" s="110"/>
      <c r="ORI1140" s="110"/>
      <c r="ORJ1140" s="110"/>
      <c r="ORK1140" s="110"/>
      <c r="ORL1140" s="110"/>
      <c r="ORM1140" s="110"/>
      <c r="ORN1140" s="110"/>
      <c r="ORO1140" s="110"/>
      <c r="ORP1140" s="110"/>
      <c r="ORQ1140" s="110"/>
      <c r="ORR1140" s="110"/>
      <c r="ORS1140" s="110"/>
      <c r="ORT1140" s="110"/>
      <c r="ORU1140" s="110"/>
      <c r="ORV1140" s="110"/>
      <c r="ORW1140" s="110"/>
      <c r="ORX1140" s="110"/>
      <c r="ORY1140" s="110"/>
      <c r="ORZ1140" s="110"/>
      <c r="OSA1140" s="110"/>
      <c r="OSB1140" s="110"/>
      <c r="OSC1140" s="110"/>
      <c r="OSD1140" s="110"/>
      <c r="OSE1140" s="110"/>
      <c r="OSF1140" s="110"/>
      <c r="OSG1140" s="110"/>
      <c r="OSH1140" s="110"/>
      <c r="OSI1140" s="110"/>
      <c r="OSJ1140" s="110"/>
      <c r="OSK1140" s="110"/>
      <c r="OSL1140" s="110"/>
      <c r="OSM1140" s="110"/>
      <c r="OSN1140" s="110"/>
      <c r="OSO1140" s="110"/>
      <c r="OSP1140" s="110"/>
      <c r="OSQ1140" s="110"/>
      <c r="OSR1140" s="110"/>
      <c r="OSS1140" s="110"/>
      <c r="OST1140" s="110"/>
      <c r="OSU1140" s="110"/>
      <c r="OSV1140" s="110"/>
      <c r="OSW1140" s="110"/>
      <c r="OSX1140" s="110"/>
      <c r="OSY1140" s="110"/>
      <c r="OSZ1140" s="110"/>
      <c r="OTA1140" s="110"/>
      <c r="OTB1140" s="110"/>
      <c r="OTC1140" s="110"/>
      <c r="OTD1140" s="110"/>
      <c r="OTE1140" s="110"/>
      <c r="OTF1140" s="110"/>
      <c r="OTG1140" s="110"/>
      <c r="OTH1140" s="110"/>
      <c r="OTI1140" s="110"/>
      <c r="OTJ1140" s="110"/>
      <c r="OTK1140" s="110"/>
      <c r="OTL1140" s="110"/>
      <c r="OTM1140" s="110"/>
      <c r="OTN1140" s="110"/>
      <c r="OTO1140" s="110"/>
      <c r="OTP1140" s="110"/>
      <c r="OTQ1140" s="110"/>
      <c r="OTR1140" s="110"/>
      <c r="OTS1140" s="110"/>
      <c r="OTT1140" s="110"/>
      <c r="OTU1140" s="110"/>
      <c r="OTV1140" s="110"/>
      <c r="OTW1140" s="110"/>
      <c r="OTX1140" s="110"/>
      <c r="OTY1140" s="110"/>
      <c r="OTZ1140" s="110"/>
      <c r="OUA1140" s="110"/>
      <c r="OUB1140" s="110"/>
      <c r="OUC1140" s="110"/>
      <c r="OUD1140" s="110"/>
      <c r="OUE1140" s="110"/>
      <c r="OUF1140" s="110"/>
      <c r="OUG1140" s="110"/>
      <c r="OUH1140" s="110"/>
      <c r="OUI1140" s="110"/>
      <c r="OUJ1140" s="110"/>
      <c r="OUK1140" s="110"/>
      <c r="OUL1140" s="110"/>
      <c r="OUM1140" s="110"/>
      <c r="OUN1140" s="110"/>
      <c r="OUO1140" s="110"/>
      <c r="OUP1140" s="110"/>
      <c r="OUQ1140" s="110"/>
      <c r="OUR1140" s="110"/>
      <c r="OUS1140" s="110"/>
      <c r="OUT1140" s="110"/>
      <c r="OUU1140" s="110"/>
      <c r="OUV1140" s="110"/>
      <c r="OUW1140" s="110"/>
      <c r="OUX1140" s="110"/>
      <c r="OUY1140" s="110"/>
      <c r="OUZ1140" s="110"/>
      <c r="OVA1140" s="110"/>
      <c r="OVB1140" s="110"/>
      <c r="OVC1140" s="110"/>
      <c r="OVD1140" s="110"/>
      <c r="OVE1140" s="110"/>
      <c r="OVF1140" s="110"/>
      <c r="OVG1140" s="110"/>
      <c r="OVH1140" s="110"/>
      <c r="OVI1140" s="110"/>
      <c r="OVJ1140" s="110"/>
      <c r="OVK1140" s="110"/>
      <c r="OVL1140" s="110"/>
      <c r="OVM1140" s="110"/>
      <c r="OVN1140" s="110"/>
      <c r="OVO1140" s="110"/>
      <c r="OVP1140" s="110"/>
      <c r="OVQ1140" s="110"/>
      <c r="OVR1140" s="110"/>
      <c r="OVS1140" s="110"/>
      <c r="OVT1140" s="110"/>
      <c r="OVU1140" s="110"/>
      <c r="OVV1140" s="110"/>
      <c r="OVW1140" s="110"/>
      <c r="OVX1140" s="110"/>
      <c r="OVY1140" s="110"/>
      <c r="OVZ1140" s="110"/>
      <c r="OWA1140" s="110"/>
      <c r="OWB1140" s="110"/>
      <c r="OWC1140" s="110"/>
      <c r="OWD1140" s="110"/>
      <c r="OWE1140" s="110"/>
      <c r="OWF1140" s="110"/>
      <c r="OWG1140" s="110"/>
      <c r="OWH1140" s="110"/>
      <c r="OWI1140" s="110"/>
      <c r="OWJ1140" s="110"/>
      <c r="OWK1140" s="110"/>
      <c r="OWL1140" s="110"/>
      <c r="OWM1140" s="110"/>
      <c r="OWN1140" s="110"/>
      <c r="OWO1140" s="110"/>
      <c r="OWP1140" s="110"/>
      <c r="OWQ1140" s="110"/>
      <c r="OWR1140" s="110"/>
      <c r="OWS1140" s="110"/>
      <c r="OWT1140" s="110"/>
      <c r="OWU1140" s="110"/>
      <c r="OWV1140" s="110"/>
      <c r="OWW1140" s="110"/>
      <c r="OWX1140" s="110"/>
      <c r="OWY1140" s="110"/>
      <c r="OWZ1140" s="110"/>
      <c r="OXA1140" s="110"/>
      <c r="OXB1140" s="110"/>
      <c r="OXC1140" s="110"/>
      <c r="OXD1140" s="110"/>
      <c r="OXE1140" s="110"/>
      <c r="OXF1140" s="110"/>
      <c r="OXG1140" s="110"/>
      <c r="OXH1140" s="110"/>
      <c r="OXI1140" s="110"/>
      <c r="OXJ1140" s="110"/>
      <c r="OXK1140" s="110"/>
      <c r="OXL1140" s="110"/>
      <c r="OXM1140" s="110"/>
      <c r="OXN1140" s="110"/>
      <c r="OXO1140" s="110"/>
      <c r="OXP1140" s="110"/>
      <c r="OXQ1140" s="110"/>
      <c r="OXR1140" s="110"/>
      <c r="OXS1140" s="110"/>
      <c r="OXT1140" s="110"/>
      <c r="OXU1140" s="110"/>
      <c r="OXV1140" s="110"/>
      <c r="OXW1140" s="110"/>
      <c r="OXX1140" s="110"/>
      <c r="OXY1140" s="110"/>
      <c r="OXZ1140" s="110"/>
      <c r="OYA1140" s="110"/>
      <c r="OYB1140" s="110"/>
      <c r="OYC1140" s="110"/>
      <c r="OYD1140" s="110"/>
      <c r="OYE1140" s="110"/>
      <c r="OYF1140" s="110"/>
      <c r="OYG1140" s="110"/>
      <c r="OYH1140" s="110"/>
      <c r="OYI1140" s="110"/>
      <c r="OYJ1140" s="110"/>
      <c r="OYK1140" s="110"/>
      <c r="OYL1140" s="110"/>
      <c r="OYM1140" s="110"/>
      <c r="OYN1140" s="110"/>
      <c r="OYO1140" s="110"/>
      <c r="OYP1140" s="110"/>
      <c r="OYQ1140" s="110"/>
      <c r="OYR1140" s="110"/>
      <c r="OYS1140" s="110"/>
      <c r="OYT1140" s="110"/>
      <c r="OYU1140" s="110"/>
      <c r="OYV1140" s="110"/>
      <c r="OYW1140" s="110"/>
      <c r="OYX1140" s="110"/>
      <c r="OYY1140" s="110"/>
      <c r="OYZ1140" s="110"/>
      <c r="OZA1140" s="110"/>
      <c r="OZB1140" s="110"/>
      <c r="OZC1140" s="110"/>
      <c r="OZD1140" s="110"/>
      <c r="OZE1140" s="110"/>
      <c r="OZF1140" s="110"/>
      <c r="OZG1140" s="110"/>
      <c r="OZH1140" s="110"/>
      <c r="OZI1140" s="110"/>
      <c r="OZJ1140" s="110"/>
      <c r="OZK1140" s="110"/>
      <c r="OZL1140" s="110"/>
      <c r="OZM1140" s="110"/>
      <c r="OZN1140" s="110"/>
      <c r="OZO1140" s="110"/>
      <c r="OZP1140" s="110"/>
      <c r="OZQ1140" s="110"/>
      <c r="OZR1140" s="110"/>
      <c r="OZS1140" s="110"/>
      <c r="OZT1140" s="110"/>
      <c r="OZU1140" s="110"/>
      <c r="OZV1140" s="110"/>
      <c r="OZW1140" s="110"/>
      <c r="OZX1140" s="110"/>
      <c r="OZY1140" s="110"/>
      <c r="OZZ1140" s="110"/>
      <c r="PAA1140" s="110"/>
      <c r="PAB1140" s="110"/>
      <c r="PAC1140" s="110"/>
      <c r="PAD1140" s="110"/>
      <c r="PAE1140" s="110"/>
      <c r="PAF1140" s="110"/>
      <c r="PAG1140" s="110"/>
      <c r="PAH1140" s="110"/>
      <c r="PAI1140" s="110"/>
      <c r="PAJ1140" s="110"/>
      <c r="PAK1140" s="110"/>
      <c r="PAL1140" s="110"/>
      <c r="PAM1140" s="110"/>
      <c r="PAN1140" s="110"/>
      <c r="PAO1140" s="110"/>
      <c r="PAP1140" s="110"/>
      <c r="PAQ1140" s="110"/>
      <c r="PAR1140" s="110"/>
      <c r="PAS1140" s="110"/>
      <c r="PAT1140" s="110"/>
      <c r="PAU1140" s="110"/>
      <c r="PAV1140" s="110"/>
      <c r="PAW1140" s="110"/>
      <c r="PAX1140" s="110"/>
      <c r="PAY1140" s="110"/>
      <c r="PAZ1140" s="110"/>
      <c r="PBA1140" s="110"/>
      <c r="PBB1140" s="110"/>
      <c r="PBC1140" s="110"/>
      <c r="PBD1140" s="110"/>
      <c r="PBE1140" s="110"/>
      <c r="PBF1140" s="110"/>
      <c r="PBG1140" s="110"/>
      <c r="PBH1140" s="110"/>
      <c r="PBI1140" s="110"/>
      <c r="PBJ1140" s="110"/>
      <c r="PBK1140" s="110"/>
      <c r="PBL1140" s="110"/>
      <c r="PBM1140" s="110"/>
      <c r="PBN1140" s="110"/>
      <c r="PBO1140" s="110"/>
      <c r="PBP1140" s="110"/>
      <c r="PBQ1140" s="110"/>
      <c r="PBR1140" s="110"/>
      <c r="PBS1140" s="110"/>
      <c r="PBT1140" s="110"/>
      <c r="PBU1140" s="110"/>
      <c r="PBV1140" s="110"/>
      <c r="PBW1140" s="110"/>
      <c r="PBX1140" s="110"/>
      <c r="PBY1140" s="110"/>
      <c r="PBZ1140" s="110"/>
      <c r="PCA1140" s="110"/>
      <c r="PCB1140" s="110"/>
      <c r="PCC1140" s="110"/>
      <c r="PCD1140" s="110"/>
      <c r="PCE1140" s="110"/>
      <c r="PCF1140" s="110"/>
      <c r="PCG1140" s="110"/>
      <c r="PCH1140" s="110"/>
      <c r="PCI1140" s="110"/>
      <c r="PCJ1140" s="110"/>
      <c r="PCK1140" s="110"/>
      <c r="PCL1140" s="110"/>
      <c r="PCM1140" s="110"/>
      <c r="PCN1140" s="110"/>
      <c r="PCO1140" s="110"/>
      <c r="PCP1140" s="110"/>
      <c r="PCQ1140" s="110"/>
      <c r="PCR1140" s="110"/>
      <c r="PCS1140" s="110"/>
      <c r="PCT1140" s="110"/>
      <c r="PCU1140" s="110"/>
      <c r="PCV1140" s="110"/>
      <c r="PCW1140" s="110"/>
      <c r="PCX1140" s="110"/>
      <c r="PCY1140" s="110"/>
      <c r="PCZ1140" s="110"/>
      <c r="PDA1140" s="110"/>
      <c r="PDB1140" s="110"/>
      <c r="PDC1140" s="110"/>
      <c r="PDD1140" s="110"/>
      <c r="PDE1140" s="110"/>
      <c r="PDF1140" s="110"/>
      <c r="PDG1140" s="110"/>
      <c r="PDH1140" s="110"/>
      <c r="PDI1140" s="110"/>
      <c r="PDJ1140" s="110"/>
      <c r="PDK1140" s="110"/>
      <c r="PDL1140" s="110"/>
      <c r="PDM1140" s="110"/>
      <c r="PDN1140" s="110"/>
      <c r="PDO1140" s="110"/>
      <c r="PDP1140" s="110"/>
      <c r="PDQ1140" s="110"/>
      <c r="PDR1140" s="110"/>
      <c r="PDS1140" s="110"/>
      <c r="PDT1140" s="110"/>
      <c r="PDU1140" s="110"/>
      <c r="PDV1140" s="110"/>
      <c r="PDW1140" s="110"/>
      <c r="PDX1140" s="110"/>
      <c r="PDY1140" s="110"/>
      <c r="PDZ1140" s="110"/>
      <c r="PEA1140" s="110"/>
      <c r="PEB1140" s="110"/>
      <c r="PEC1140" s="110"/>
      <c r="PED1140" s="110"/>
      <c r="PEE1140" s="110"/>
      <c r="PEF1140" s="110"/>
      <c r="PEG1140" s="110"/>
      <c r="PEH1140" s="110"/>
      <c r="PEI1140" s="110"/>
      <c r="PEJ1140" s="110"/>
      <c r="PEK1140" s="110"/>
      <c r="PEL1140" s="110"/>
      <c r="PEM1140" s="110"/>
      <c r="PEN1140" s="110"/>
      <c r="PEO1140" s="110"/>
      <c r="PEP1140" s="110"/>
      <c r="PEQ1140" s="110"/>
      <c r="PER1140" s="110"/>
      <c r="PES1140" s="110"/>
      <c r="PET1140" s="110"/>
      <c r="PEU1140" s="110"/>
      <c r="PEV1140" s="110"/>
      <c r="PEW1140" s="110"/>
      <c r="PEX1140" s="110"/>
      <c r="PEY1140" s="110"/>
      <c r="PEZ1140" s="110"/>
      <c r="PFA1140" s="110"/>
      <c r="PFB1140" s="110"/>
      <c r="PFC1140" s="110"/>
      <c r="PFD1140" s="110"/>
      <c r="PFE1140" s="110"/>
      <c r="PFF1140" s="110"/>
      <c r="PFG1140" s="110"/>
      <c r="PFH1140" s="110"/>
      <c r="PFI1140" s="110"/>
      <c r="PFJ1140" s="110"/>
      <c r="PFK1140" s="110"/>
      <c r="PFL1140" s="110"/>
      <c r="PFM1140" s="110"/>
      <c r="PFN1140" s="110"/>
      <c r="PFO1140" s="110"/>
      <c r="PFP1140" s="110"/>
      <c r="PFQ1140" s="110"/>
      <c r="PFR1140" s="110"/>
      <c r="PFS1140" s="110"/>
      <c r="PFT1140" s="110"/>
      <c r="PFU1140" s="110"/>
      <c r="PFV1140" s="110"/>
      <c r="PFW1140" s="110"/>
      <c r="PFX1140" s="110"/>
      <c r="PFY1140" s="110"/>
      <c r="PFZ1140" s="110"/>
      <c r="PGA1140" s="110"/>
      <c r="PGB1140" s="110"/>
      <c r="PGC1140" s="110"/>
      <c r="PGD1140" s="110"/>
      <c r="PGE1140" s="110"/>
      <c r="PGF1140" s="110"/>
      <c r="PGG1140" s="110"/>
      <c r="PGH1140" s="110"/>
      <c r="PGI1140" s="110"/>
      <c r="PGJ1140" s="110"/>
      <c r="PGK1140" s="110"/>
      <c r="PGL1140" s="110"/>
      <c r="PGM1140" s="110"/>
      <c r="PGN1140" s="110"/>
      <c r="PGO1140" s="110"/>
      <c r="PGP1140" s="110"/>
      <c r="PGQ1140" s="110"/>
      <c r="PGR1140" s="110"/>
      <c r="PGS1140" s="110"/>
      <c r="PGT1140" s="110"/>
      <c r="PGU1140" s="110"/>
      <c r="PGV1140" s="110"/>
      <c r="PGW1140" s="110"/>
      <c r="PGX1140" s="110"/>
      <c r="PGY1140" s="110"/>
      <c r="PGZ1140" s="110"/>
      <c r="PHA1140" s="110"/>
      <c r="PHB1140" s="110"/>
      <c r="PHC1140" s="110"/>
      <c r="PHD1140" s="110"/>
      <c r="PHE1140" s="110"/>
      <c r="PHF1140" s="110"/>
      <c r="PHG1140" s="110"/>
      <c r="PHH1140" s="110"/>
      <c r="PHI1140" s="110"/>
      <c r="PHJ1140" s="110"/>
      <c r="PHK1140" s="110"/>
      <c r="PHL1140" s="110"/>
      <c r="PHM1140" s="110"/>
      <c r="PHN1140" s="110"/>
      <c r="PHO1140" s="110"/>
      <c r="PHP1140" s="110"/>
      <c r="PHQ1140" s="110"/>
      <c r="PHR1140" s="110"/>
      <c r="PHS1140" s="110"/>
      <c r="PHT1140" s="110"/>
      <c r="PHU1140" s="110"/>
      <c r="PHV1140" s="110"/>
      <c r="PHW1140" s="110"/>
      <c r="PHX1140" s="110"/>
      <c r="PHY1140" s="110"/>
      <c r="PHZ1140" s="110"/>
      <c r="PIA1140" s="110"/>
      <c r="PIB1140" s="110"/>
      <c r="PIC1140" s="110"/>
      <c r="PID1140" s="110"/>
      <c r="PIE1140" s="110"/>
      <c r="PIF1140" s="110"/>
      <c r="PIG1140" s="110"/>
      <c r="PIH1140" s="110"/>
      <c r="PII1140" s="110"/>
      <c r="PIJ1140" s="110"/>
      <c r="PIK1140" s="110"/>
      <c r="PIL1140" s="110"/>
      <c r="PIM1140" s="110"/>
      <c r="PIN1140" s="110"/>
      <c r="PIO1140" s="110"/>
      <c r="PIP1140" s="110"/>
      <c r="PIQ1140" s="110"/>
      <c r="PIR1140" s="110"/>
      <c r="PIS1140" s="110"/>
      <c r="PIT1140" s="110"/>
      <c r="PIU1140" s="110"/>
      <c r="PIV1140" s="110"/>
      <c r="PIW1140" s="110"/>
      <c r="PIX1140" s="110"/>
      <c r="PIY1140" s="110"/>
      <c r="PIZ1140" s="110"/>
      <c r="PJA1140" s="110"/>
      <c r="PJB1140" s="110"/>
      <c r="PJC1140" s="110"/>
      <c r="PJD1140" s="110"/>
      <c r="PJE1140" s="110"/>
      <c r="PJF1140" s="110"/>
      <c r="PJG1140" s="110"/>
      <c r="PJH1140" s="110"/>
      <c r="PJI1140" s="110"/>
      <c r="PJJ1140" s="110"/>
      <c r="PJK1140" s="110"/>
      <c r="PJL1140" s="110"/>
      <c r="PJM1140" s="110"/>
      <c r="PJN1140" s="110"/>
      <c r="PJO1140" s="110"/>
      <c r="PJP1140" s="110"/>
      <c r="PJQ1140" s="110"/>
      <c r="PJR1140" s="110"/>
      <c r="PJS1140" s="110"/>
      <c r="PJT1140" s="110"/>
      <c r="PJU1140" s="110"/>
      <c r="PJV1140" s="110"/>
      <c r="PJW1140" s="110"/>
      <c r="PJX1140" s="110"/>
      <c r="PJY1140" s="110"/>
      <c r="PJZ1140" s="110"/>
      <c r="PKA1140" s="110"/>
      <c r="PKB1140" s="110"/>
      <c r="PKC1140" s="110"/>
      <c r="PKD1140" s="110"/>
      <c r="PKE1140" s="110"/>
      <c r="PKF1140" s="110"/>
      <c r="PKG1140" s="110"/>
      <c r="PKH1140" s="110"/>
      <c r="PKI1140" s="110"/>
      <c r="PKJ1140" s="110"/>
      <c r="PKK1140" s="110"/>
      <c r="PKL1140" s="110"/>
      <c r="PKM1140" s="110"/>
      <c r="PKN1140" s="110"/>
      <c r="PKO1140" s="110"/>
      <c r="PKP1140" s="110"/>
      <c r="PKQ1140" s="110"/>
      <c r="PKR1140" s="110"/>
      <c r="PKS1140" s="110"/>
      <c r="PKT1140" s="110"/>
      <c r="PKU1140" s="110"/>
      <c r="PKV1140" s="110"/>
      <c r="PKW1140" s="110"/>
      <c r="PKX1140" s="110"/>
      <c r="PKY1140" s="110"/>
      <c r="PKZ1140" s="110"/>
      <c r="PLA1140" s="110"/>
      <c r="PLB1140" s="110"/>
      <c r="PLC1140" s="110"/>
      <c r="PLD1140" s="110"/>
      <c r="PLE1140" s="110"/>
      <c r="PLF1140" s="110"/>
      <c r="PLG1140" s="110"/>
      <c r="PLH1140" s="110"/>
      <c r="PLI1140" s="110"/>
      <c r="PLJ1140" s="110"/>
      <c r="PLK1140" s="110"/>
      <c r="PLL1140" s="110"/>
      <c r="PLM1140" s="110"/>
      <c r="PLN1140" s="110"/>
      <c r="PLO1140" s="110"/>
      <c r="PLP1140" s="110"/>
      <c r="PLQ1140" s="110"/>
      <c r="PLR1140" s="110"/>
      <c r="PLS1140" s="110"/>
      <c r="PLT1140" s="110"/>
      <c r="PLU1140" s="110"/>
      <c r="PLV1140" s="110"/>
      <c r="PLW1140" s="110"/>
      <c r="PLX1140" s="110"/>
      <c r="PLY1140" s="110"/>
      <c r="PLZ1140" s="110"/>
      <c r="PMA1140" s="110"/>
      <c r="PMB1140" s="110"/>
      <c r="PMC1140" s="110"/>
      <c r="PMD1140" s="110"/>
      <c r="PME1140" s="110"/>
      <c r="PMF1140" s="110"/>
      <c r="PMG1140" s="110"/>
      <c r="PMH1140" s="110"/>
      <c r="PMI1140" s="110"/>
      <c r="PMJ1140" s="110"/>
      <c r="PMK1140" s="110"/>
      <c r="PML1140" s="110"/>
      <c r="PMM1140" s="110"/>
      <c r="PMN1140" s="110"/>
      <c r="PMO1140" s="110"/>
      <c r="PMP1140" s="110"/>
      <c r="PMQ1140" s="110"/>
      <c r="PMR1140" s="110"/>
      <c r="PMS1140" s="110"/>
      <c r="PMT1140" s="110"/>
      <c r="PMU1140" s="110"/>
      <c r="PMV1140" s="110"/>
      <c r="PMW1140" s="110"/>
      <c r="PMX1140" s="110"/>
      <c r="PMY1140" s="110"/>
      <c r="PMZ1140" s="110"/>
      <c r="PNA1140" s="110"/>
      <c r="PNB1140" s="110"/>
      <c r="PNC1140" s="110"/>
      <c r="PND1140" s="110"/>
      <c r="PNE1140" s="110"/>
      <c r="PNF1140" s="110"/>
      <c r="PNG1140" s="110"/>
      <c r="PNH1140" s="110"/>
      <c r="PNI1140" s="110"/>
      <c r="PNJ1140" s="110"/>
      <c r="PNK1140" s="110"/>
      <c r="PNL1140" s="110"/>
      <c r="PNM1140" s="110"/>
      <c r="PNN1140" s="110"/>
      <c r="PNO1140" s="110"/>
      <c r="PNP1140" s="110"/>
      <c r="PNQ1140" s="110"/>
      <c r="PNR1140" s="110"/>
      <c r="PNS1140" s="110"/>
      <c r="PNT1140" s="110"/>
      <c r="PNU1140" s="110"/>
      <c r="PNV1140" s="110"/>
      <c r="PNW1140" s="110"/>
      <c r="PNX1140" s="110"/>
      <c r="PNY1140" s="110"/>
      <c r="PNZ1140" s="110"/>
      <c r="POA1140" s="110"/>
      <c r="POB1140" s="110"/>
      <c r="POC1140" s="110"/>
      <c r="POD1140" s="110"/>
      <c r="POE1140" s="110"/>
      <c r="POF1140" s="110"/>
      <c r="POG1140" s="110"/>
      <c r="POH1140" s="110"/>
      <c r="POI1140" s="110"/>
      <c r="POJ1140" s="110"/>
      <c r="POK1140" s="110"/>
      <c r="POL1140" s="110"/>
      <c r="POM1140" s="110"/>
      <c r="PON1140" s="110"/>
      <c r="POO1140" s="110"/>
      <c r="POP1140" s="110"/>
      <c r="POQ1140" s="110"/>
      <c r="POR1140" s="110"/>
      <c r="POS1140" s="110"/>
      <c r="POT1140" s="110"/>
      <c r="POU1140" s="110"/>
      <c r="POV1140" s="110"/>
      <c r="POW1140" s="110"/>
      <c r="POX1140" s="110"/>
      <c r="POY1140" s="110"/>
      <c r="POZ1140" s="110"/>
      <c r="PPA1140" s="110"/>
      <c r="PPB1140" s="110"/>
      <c r="PPC1140" s="110"/>
      <c r="PPD1140" s="110"/>
      <c r="PPE1140" s="110"/>
      <c r="PPF1140" s="110"/>
      <c r="PPG1140" s="110"/>
      <c r="PPH1140" s="110"/>
      <c r="PPI1140" s="110"/>
      <c r="PPJ1140" s="110"/>
      <c r="PPK1140" s="110"/>
      <c r="PPL1140" s="110"/>
      <c r="PPM1140" s="110"/>
      <c r="PPN1140" s="110"/>
      <c r="PPO1140" s="110"/>
      <c r="PPP1140" s="110"/>
      <c r="PPQ1140" s="110"/>
      <c r="PPR1140" s="110"/>
      <c r="PPS1140" s="110"/>
      <c r="PPT1140" s="110"/>
      <c r="PPU1140" s="110"/>
      <c r="PPV1140" s="110"/>
      <c r="PPW1140" s="110"/>
      <c r="PPX1140" s="110"/>
      <c r="PPY1140" s="110"/>
      <c r="PPZ1140" s="110"/>
      <c r="PQA1140" s="110"/>
      <c r="PQB1140" s="110"/>
      <c r="PQC1140" s="110"/>
      <c r="PQD1140" s="110"/>
      <c r="PQE1140" s="110"/>
      <c r="PQF1140" s="110"/>
      <c r="PQG1140" s="110"/>
      <c r="PQH1140" s="110"/>
      <c r="PQI1140" s="110"/>
      <c r="PQJ1140" s="110"/>
      <c r="PQK1140" s="110"/>
      <c r="PQL1140" s="110"/>
      <c r="PQM1140" s="110"/>
      <c r="PQN1140" s="110"/>
      <c r="PQO1140" s="110"/>
      <c r="PQP1140" s="110"/>
      <c r="PQQ1140" s="110"/>
      <c r="PQR1140" s="110"/>
      <c r="PQS1140" s="110"/>
      <c r="PQT1140" s="110"/>
      <c r="PQU1140" s="110"/>
      <c r="PQV1140" s="110"/>
      <c r="PQW1140" s="110"/>
      <c r="PQX1140" s="110"/>
      <c r="PQY1140" s="110"/>
      <c r="PQZ1140" s="110"/>
      <c r="PRA1140" s="110"/>
      <c r="PRB1140" s="110"/>
      <c r="PRC1140" s="110"/>
      <c r="PRD1140" s="110"/>
      <c r="PRE1140" s="110"/>
      <c r="PRF1140" s="110"/>
      <c r="PRG1140" s="110"/>
      <c r="PRH1140" s="110"/>
      <c r="PRI1140" s="110"/>
      <c r="PRJ1140" s="110"/>
      <c r="PRK1140" s="110"/>
      <c r="PRL1140" s="110"/>
      <c r="PRM1140" s="110"/>
      <c r="PRN1140" s="110"/>
      <c r="PRO1140" s="110"/>
      <c r="PRP1140" s="110"/>
      <c r="PRQ1140" s="110"/>
      <c r="PRR1140" s="110"/>
      <c r="PRS1140" s="110"/>
      <c r="PRT1140" s="110"/>
      <c r="PRU1140" s="110"/>
      <c r="PRV1140" s="110"/>
      <c r="PRW1140" s="110"/>
      <c r="PRX1140" s="110"/>
      <c r="PRY1140" s="110"/>
      <c r="PRZ1140" s="110"/>
      <c r="PSA1140" s="110"/>
      <c r="PSB1140" s="110"/>
      <c r="PSC1140" s="110"/>
      <c r="PSD1140" s="110"/>
      <c r="PSE1140" s="110"/>
      <c r="PSF1140" s="110"/>
      <c r="PSG1140" s="110"/>
      <c r="PSH1140" s="110"/>
      <c r="PSI1140" s="110"/>
      <c r="PSJ1140" s="110"/>
      <c r="PSK1140" s="110"/>
      <c r="PSL1140" s="110"/>
      <c r="PSM1140" s="110"/>
      <c r="PSN1140" s="110"/>
      <c r="PSO1140" s="110"/>
      <c r="PSP1140" s="110"/>
      <c r="PSQ1140" s="110"/>
      <c r="PSR1140" s="110"/>
      <c r="PSS1140" s="110"/>
      <c r="PST1140" s="110"/>
      <c r="PSU1140" s="110"/>
      <c r="PSV1140" s="110"/>
      <c r="PSW1140" s="110"/>
      <c r="PSX1140" s="110"/>
      <c r="PSY1140" s="110"/>
      <c r="PSZ1140" s="110"/>
      <c r="PTA1140" s="110"/>
      <c r="PTB1140" s="110"/>
      <c r="PTC1140" s="110"/>
      <c r="PTD1140" s="110"/>
      <c r="PTE1140" s="110"/>
      <c r="PTF1140" s="110"/>
      <c r="PTG1140" s="110"/>
      <c r="PTH1140" s="110"/>
      <c r="PTI1140" s="110"/>
      <c r="PTJ1140" s="110"/>
      <c r="PTK1140" s="110"/>
      <c r="PTL1140" s="110"/>
      <c r="PTM1140" s="110"/>
      <c r="PTN1140" s="110"/>
      <c r="PTO1140" s="110"/>
      <c r="PTP1140" s="110"/>
      <c r="PTQ1140" s="110"/>
      <c r="PTR1140" s="110"/>
      <c r="PTS1140" s="110"/>
      <c r="PTT1140" s="110"/>
      <c r="PTU1140" s="110"/>
      <c r="PTV1140" s="110"/>
      <c r="PTW1140" s="110"/>
      <c r="PTX1140" s="110"/>
      <c r="PTY1140" s="110"/>
      <c r="PTZ1140" s="110"/>
      <c r="PUA1140" s="110"/>
      <c r="PUB1140" s="110"/>
      <c r="PUC1140" s="110"/>
      <c r="PUD1140" s="110"/>
      <c r="PUE1140" s="110"/>
      <c r="PUF1140" s="110"/>
      <c r="PUG1140" s="110"/>
      <c r="PUH1140" s="110"/>
      <c r="PUI1140" s="110"/>
      <c r="PUJ1140" s="110"/>
      <c r="PUK1140" s="110"/>
      <c r="PUL1140" s="110"/>
      <c r="PUM1140" s="110"/>
      <c r="PUN1140" s="110"/>
      <c r="PUO1140" s="110"/>
      <c r="PUP1140" s="110"/>
      <c r="PUQ1140" s="110"/>
      <c r="PUR1140" s="110"/>
      <c r="PUS1140" s="110"/>
      <c r="PUT1140" s="110"/>
      <c r="PUU1140" s="110"/>
      <c r="PUV1140" s="110"/>
      <c r="PUW1140" s="110"/>
      <c r="PUX1140" s="110"/>
      <c r="PUY1140" s="110"/>
      <c r="PUZ1140" s="110"/>
      <c r="PVA1140" s="110"/>
      <c r="PVB1140" s="110"/>
      <c r="PVC1140" s="110"/>
      <c r="PVD1140" s="110"/>
      <c r="PVE1140" s="110"/>
      <c r="PVF1140" s="110"/>
      <c r="PVG1140" s="110"/>
      <c r="PVH1140" s="110"/>
      <c r="PVI1140" s="110"/>
      <c r="PVJ1140" s="110"/>
      <c r="PVK1140" s="110"/>
      <c r="PVL1140" s="110"/>
      <c r="PVM1140" s="110"/>
      <c r="PVN1140" s="110"/>
      <c r="PVO1140" s="110"/>
      <c r="PVP1140" s="110"/>
      <c r="PVQ1140" s="110"/>
      <c r="PVR1140" s="110"/>
      <c r="PVS1140" s="110"/>
      <c r="PVT1140" s="110"/>
      <c r="PVU1140" s="110"/>
      <c r="PVV1140" s="110"/>
      <c r="PVW1140" s="110"/>
      <c r="PVX1140" s="110"/>
      <c r="PVY1140" s="110"/>
      <c r="PVZ1140" s="110"/>
      <c r="PWA1140" s="110"/>
      <c r="PWB1140" s="110"/>
      <c r="PWC1140" s="110"/>
      <c r="PWD1140" s="110"/>
      <c r="PWE1140" s="110"/>
      <c r="PWF1140" s="110"/>
      <c r="PWG1140" s="110"/>
      <c r="PWH1140" s="110"/>
      <c r="PWI1140" s="110"/>
      <c r="PWJ1140" s="110"/>
      <c r="PWK1140" s="110"/>
      <c r="PWL1140" s="110"/>
      <c r="PWM1140" s="110"/>
      <c r="PWN1140" s="110"/>
      <c r="PWO1140" s="110"/>
      <c r="PWP1140" s="110"/>
      <c r="PWQ1140" s="110"/>
      <c r="PWR1140" s="110"/>
      <c r="PWS1140" s="110"/>
      <c r="PWT1140" s="110"/>
      <c r="PWU1140" s="110"/>
      <c r="PWV1140" s="110"/>
      <c r="PWW1140" s="110"/>
      <c r="PWX1140" s="110"/>
      <c r="PWY1140" s="110"/>
      <c r="PWZ1140" s="110"/>
      <c r="PXA1140" s="110"/>
      <c r="PXB1140" s="110"/>
      <c r="PXC1140" s="110"/>
      <c r="PXD1140" s="110"/>
      <c r="PXE1140" s="110"/>
      <c r="PXF1140" s="110"/>
      <c r="PXG1140" s="110"/>
      <c r="PXH1140" s="110"/>
      <c r="PXI1140" s="110"/>
      <c r="PXJ1140" s="110"/>
      <c r="PXK1140" s="110"/>
      <c r="PXL1140" s="110"/>
      <c r="PXM1140" s="110"/>
      <c r="PXN1140" s="110"/>
      <c r="PXO1140" s="110"/>
      <c r="PXP1140" s="110"/>
      <c r="PXQ1140" s="110"/>
      <c r="PXR1140" s="110"/>
      <c r="PXS1140" s="110"/>
      <c r="PXT1140" s="110"/>
      <c r="PXU1140" s="110"/>
      <c r="PXV1140" s="110"/>
      <c r="PXW1140" s="110"/>
      <c r="PXX1140" s="110"/>
      <c r="PXY1140" s="110"/>
      <c r="PXZ1140" s="110"/>
      <c r="PYA1140" s="110"/>
      <c r="PYB1140" s="110"/>
      <c r="PYC1140" s="110"/>
      <c r="PYD1140" s="110"/>
      <c r="PYE1140" s="110"/>
      <c r="PYF1140" s="110"/>
      <c r="PYG1140" s="110"/>
      <c r="PYH1140" s="110"/>
      <c r="PYI1140" s="110"/>
      <c r="PYJ1140" s="110"/>
      <c r="PYK1140" s="110"/>
      <c r="PYL1140" s="110"/>
      <c r="PYM1140" s="110"/>
      <c r="PYN1140" s="110"/>
      <c r="PYO1140" s="110"/>
      <c r="PYP1140" s="110"/>
      <c r="PYQ1140" s="110"/>
      <c r="PYR1140" s="110"/>
      <c r="PYS1140" s="110"/>
      <c r="PYT1140" s="110"/>
      <c r="PYU1140" s="110"/>
      <c r="PYV1140" s="110"/>
      <c r="PYW1140" s="110"/>
      <c r="PYX1140" s="110"/>
      <c r="PYY1140" s="110"/>
      <c r="PYZ1140" s="110"/>
      <c r="PZA1140" s="110"/>
      <c r="PZB1140" s="110"/>
      <c r="PZC1140" s="110"/>
      <c r="PZD1140" s="110"/>
      <c r="PZE1140" s="110"/>
      <c r="PZF1140" s="110"/>
      <c r="PZG1140" s="110"/>
      <c r="PZH1140" s="110"/>
      <c r="PZI1140" s="110"/>
      <c r="PZJ1140" s="110"/>
      <c r="PZK1140" s="110"/>
      <c r="PZL1140" s="110"/>
      <c r="PZM1140" s="110"/>
      <c r="PZN1140" s="110"/>
      <c r="PZO1140" s="110"/>
      <c r="PZP1140" s="110"/>
      <c r="PZQ1140" s="110"/>
      <c r="PZR1140" s="110"/>
      <c r="PZS1140" s="110"/>
      <c r="PZT1140" s="110"/>
      <c r="PZU1140" s="110"/>
      <c r="PZV1140" s="110"/>
      <c r="PZW1140" s="110"/>
      <c r="PZX1140" s="110"/>
      <c r="PZY1140" s="110"/>
      <c r="PZZ1140" s="110"/>
      <c r="QAA1140" s="110"/>
      <c r="QAB1140" s="110"/>
      <c r="QAC1140" s="110"/>
      <c r="QAD1140" s="110"/>
      <c r="QAE1140" s="110"/>
      <c r="QAF1140" s="110"/>
      <c r="QAG1140" s="110"/>
      <c r="QAH1140" s="110"/>
      <c r="QAI1140" s="110"/>
      <c r="QAJ1140" s="110"/>
      <c r="QAK1140" s="110"/>
      <c r="QAL1140" s="110"/>
      <c r="QAM1140" s="110"/>
      <c r="QAN1140" s="110"/>
      <c r="QAO1140" s="110"/>
      <c r="QAP1140" s="110"/>
      <c r="QAQ1140" s="110"/>
      <c r="QAR1140" s="110"/>
      <c r="QAS1140" s="110"/>
      <c r="QAT1140" s="110"/>
      <c r="QAU1140" s="110"/>
      <c r="QAV1140" s="110"/>
      <c r="QAW1140" s="110"/>
      <c r="QAX1140" s="110"/>
      <c r="QAY1140" s="110"/>
      <c r="QAZ1140" s="110"/>
      <c r="QBA1140" s="110"/>
      <c r="QBB1140" s="110"/>
      <c r="QBC1140" s="110"/>
      <c r="QBD1140" s="110"/>
      <c r="QBE1140" s="110"/>
      <c r="QBF1140" s="110"/>
      <c r="QBG1140" s="110"/>
      <c r="QBH1140" s="110"/>
      <c r="QBI1140" s="110"/>
      <c r="QBJ1140" s="110"/>
      <c r="QBK1140" s="110"/>
      <c r="QBL1140" s="110"/>
      <c r="QBM1140" s="110"/>
      <c r="QBN1140" s="110"/>
      <c r="QBO1140" s="110"/>
      <c r="QBP1140" s="110"/>
      <c r="QBQ1140" s="110"/>
      <c r="QBR1140" s="110"/>
      <c r="QBS1140" s="110"/>
      <c r="QBT1140" s="110"/>
      <c r="QBU1140" s="110"/>
      <c r="QBV1140" s="110"/>
      <c r="QBW1140" s="110"/>
      <c r="QBX1140" s="110"/>
      <c r="QBY1140" s="110"/>
      <c r="QBZ1140" s="110"/>
      <c r="QCA1140" s="110"/>
      <c r="QCB1140" s="110"/>
      <c r="QCC1140" s="110"/>
      <c r="QCD1140" s="110"/>
      <c r="QCE1140" s="110"/>
      <c r="QCF1140" s="110"/>
      <c r="QCG1140" s="110"/>
      <c r="QCH1140" s="110"/>
      <c r="QCI1140" s="110"/>
      <c r="QCJ1140" s="110"/>
      <c r="QCK1140" s="110"/>
      <c r="QCL1140" s="110"/>
      <c r="QCM1140" s="110"/>
      <c r="QCN1140" s="110"/>
      <c r="QCO1140" s="110"/>
      <c r="QCP1140" s="110"/>
      <c r="QCQ1140" s="110"/>
      <c r="QCR1140" s="110"/>
      <c r="QCS1140" s="110"/>
      <c r="QCT1140" s="110"/>
      <c r="QCU1140" s="110"/>
      <c r="QCV1140" s="110"/>
      <c r="QCW1140" s="110"/>
      <c r="QCX1140" s="110"/>
      <c r="QCY1140" s="110"/>
      <c r="QCZ1140" s="110"/>
      <c r="QDA1140" s="110"/>
      <c r="QDB1140" s="110"/>
      <c r="QDC1140" s="110"/>
      <c r="QDD1140" s="110"/>
      <c r="QDE1140" s="110"/>
      <c r="QDF1140" s="110"/>
      <c r="QDG1140" s="110"/>
      <c r="QDH1140" s="110"/>
      <c r="QDI1140" s="110"/>
      <c r="QDJ1140" s="110"/>
      <c r="QDK1140" s="110"/>
      <c r="QDL1140" s="110"/>
      <c r="QDM1140" s="110"/>
      <c r="QDN1140" s="110"/>
      <c r="QDO1140" s="110"/>
      <c r="QDP1140" s="110"/>
      <c r="QDQ1140" s="110"/>
      <c r="QDR1140" s="110"/>
      <c r="QDS1140" s="110"/>
      <c r="QDT1140" s="110"/>
      <c r="QDU1140" s="110"/>
      <c r="QDV1140" s="110"/>
      <c r="QDW1140" s="110"/>
      <c r="QDX1140" s="110"/>
      <c r="QDY1140" s="110"/>
      <c r="QDZ1140" s="110"/>
      <c r="QEA1140" s="110"/>
      <c r="QEB1140" s="110"/>
      <c r="QEC1140" s="110"/>
      <c r="QED1140" s="110"/>
      <c r="QEE1140" s="110"/>
      <c r="QEF1140" s="110"/>
      <c r="QEG1140" s="110"/>
      <c r="QEH1140" s="110"/>
      <c r="QEI1140" s="110"/>
      <c r="QEJ1140" s="110"/>
      <c r="QEK1140" s="110"/>
      <c r="QEL1140" s="110"/>
      <c r="QEM1140" s="110"/>
      <c r="QEN1140" s="110"/>
      <c r="QEO1140" s="110"/>
      <c r="QEP1140" s="110"/>
      <c r="QEQ1140" s="110"/>
      <c r="QER1140" s="110"/>
      <c r="QES1140" s="110"/>
      <c r="QET1140" s="110"/>
      <c r="QEU1140" s="110"/>
      <c r="QEV1140" s="110"/>
      <c r="QEW1140" s="110"/>
      <c r="QEX1140" s="110"/>
      <c r="QEY1140" s="110"/>
      <c r="QEZ1140" s="110"/>
      <c r="QFA1140" s="110"/>
      <c r="QFB1140" s="110"/>
      <c r="QFC1140" s="110"/>
      <c r="QFD1140" s="110"/>
      <c r="QFE1140" s="110"/>
      <c r="QFF1140" s="110"/>
      <c r="QFG1140" s="110"/>
      <c r="QFH1140" s="110"/>
      <c r="QFI1140" s="110"/>
      <c r="QFJ1140" s="110"/>
      <c r="QFK1140" s="110"/>
      <c r="QFL1140" s="110"/>
      <c r="QFM1140" s="110"/>
      <c r="QFN1140" s="110"/>
      <c r="QFO1140" s="110"/>
      <c r="QFP1140" s="110"/>
      <c r="QFQ1140" s="110"/>
      <c r="QFR1140" s="110"/>
      <c r="QFS1140" s="110"/>
      <c r="QFT1140" s="110"/>
      <c r="QFU1140" s="110"/>
      <c r="QFV1140" s="110"/>
      <c r="QFW1140" s="110"/>
      <c r="QFX1140" s="110"/>
      <c r="QFY1140" s="110"/>
      <c r="QFZ1140" s="110"/>
      <c r="QGA1140" s="110"/>
      <c r="QGB1140" s="110"/>
      <c r="QGC1140" s="110"/>
      <c r="QGD1140" s="110"/>
      <c r="QGE1140" s="110"/>
      <c r="QGF1140" s="110"/>
      <c r="QGG1140" s="110"/>
      <c r="QGH1140" s="110"/>
      <c r="QGI1140" s="110"/>
      <c r="QGJ1140" s="110"/>
      <c r="QGK1140" s="110"/>
      <c r="QGL1140" s="110"/>
      <c r="QGM1140" s="110"/>
      <c r="QGN1140" s="110"/>
      <c r="QGO1140" s="110"/>
      <c r="QGP1140" s="110"/>
      <c r="QGQ1140" s="110"/>
      <c r="QGR1140" s="110"/>
      <c r="QGS1140" s="110"/>
      <c r="QGT1140" s="110"/>
      <c r="QGU1140" s="110"/>
      <c r="QGV1140" s="110"/>
      <c r="QGW1140" s="110"/>
      <c r="QGX1140" s="110"/>
      <c r="QGY1140" s="110"/>
      <c r="QGZ1140" s="110"/>
      <c r="QHA1140" s="110"/>
      <c r="QHB1140" s="110"/>
      <c r="QHC1140" s="110"/>
      <c r="QHD1140" s="110"/>
      <c r="QHE1140" s="110"/>
      <c r="QHF1140" s="110"/>
      <c r="QHG1140" s="110"/>
      <c r="QHH1140" s="110"/>
      <c r="QHI1140" s="110"/>
      <c r="QHJ1140" s="110"/>
      <c r="QHK1140" s="110"/>
      <c r="QHL1140" s="110"/>
      <c r="QHM1140" s="110"/>
      <c r="QHN1140" s="110"/>
      <c r="QHO1140" s="110"/>
      <c r="QHP1140" s="110"/>
      <c r="QHQ1140" s="110"/>
      <c r="QHR1140" s="110"/>
      <c r="QHS1140" s="110"/>
      <c r="QHT1140" s="110"/>
      <c r="QHU1140" s="110"/>
      <c r="QHV1140" s="110"/>
      <c r="QHW1140" s="110"/>
      <c r="QHX1140" s="110"/>
      <c r="QHY1140" s="110"/>
      <c r="QHZ1140" s="110"/>
      <c r="QIA1140" s="110"/>
      <c r="QIB1140" s="110"/>
      <c r="QIC1140" s="110"/>
      <c r="QID1140" s="110"/>
      <c r="QIE1140" s="110"/>
      <c r="QIF1140" s="110"/>
      <c r="QIG1140" s="110"/>
      <c r="QIH1140" s="110"/>
      <c r="QII1140" s="110"/>
      <c r="QIJ1140" s="110"/>
      <c r="QIK1140" s="110"/>
      <c r="QIL1140" s="110"/>
      <c r="QIM1140" s="110"/>
      <c r="QIN1140" s="110"/>
      <c r="QIO1140" s="110"/>
      <c r="QIP1140" s="110"/>
      <c r="QIQ1140" s="110"/>
      <c r="QIR1140" s="110"/>
      <c r="QIS1140" s="110"/>
      <c r="QIT1140" s="110"/>
      <c r="QIU1140" s="110"/>
      <c r="QIV1140" s="110"/>
      <c r="QIW1140" s="110"/>
      <c r="QIX1140" s="110"/>
      <c r="QIY1140" s="110"/>
      <c r="QIZ1140" s="110"/>
      <c r="QJA1140" s="110"/>
      <c r="QJB1140" s="110"/>
      <c r="QJC1140" s="110"/>
      <c r="QJD1140" s="110"/>
      <c r="QJE1140" s="110"/>
      <c r="QJF1140" s="110"/>
      <c r="QJG1140" s="110"/>
      <c r="QJH1140" s="110"/>
      <c r="QJI1140" s="110"/>
      <c r="QJJ1140" s="110"/>
      <c r="QJK1140" s="110"/>
      <c r="QJL1140" s="110"/>
      <c r="QJM1140" s="110"/>
      <c r="QJN1140" s="110"/>
      <c r="QJO1140" s="110"/>
      <c r="QJP1140" s="110"/>
      <c r="QJQ1140" s="110"/>
      <c r="QJR1140" s="110"/>
      <c r="QJS1140" s="110"/>
      <c r="QJT1140" s="110"/>
      <c r="QJU1140" s="110"/>
      <c r="QJV1140" s="110"/>
      <c r="QJW1140" s="110"/>
      <c r="QJX1140" s="110"/>
      <c r="QJY1140" s="110"/>
      <c r="QJZ1140" s="110"/>
      <c r="QKA1140" s="110"/>
      <c r="QKB1140" s="110"/>
      <c r="QKC1140" s="110"/>
      <c r="QKD1140" s="110"/>
      <c r="QKE1140" s="110"/>
      <c r="QKF1140" s="110"/>
      <c r="QKG1140" s="110"/>
      <c r="QKH1140" s="110"/>
      <c r="QKI1140" s="110"/>
      <c r="QKJ1140" s="110"/>
      <c r="QKK1140" s="110"/>
      <c r="QKL1140" s="110"/>
      <c r="QKM1140" s="110"/>
      <c r="QKN1140" s="110"/>
      <c r="QKO1140" s="110"/>
      <c r="QKP1140" s="110"/>
      <c r="QKQ1140" s="110"/>
      <c r="QKR1140" s="110"/>
      <c r="QKS1140" s="110"/>
      <c r="QKT1140" s="110"/>
      <c r="QKU1140" s="110"/>
      <c r="QKV1140" s="110"/>
      <c r="QKW1140" s="110"/>
      <c r="QKX1140" s="110"/>
      <c r="QKY1140" s="110"/>
      <c r="QKZ1140" s="110"/>
      <c r="QLA1140" s="110"/>
      <c r="QLB1140" s="110"/>
      <c r="QLC1140" s="110"/>
      <c r="QLD1140" s="110"/>
      <c r="QLE1140" s="110"/>
      <c r="QLF1140" s="110"/>
      <c r="QLG1140" s="110"/>
      <c r="QLH1140" s="110"/>
      <c r="QLI1140" s="110"/>
      <c r="QLJ1140" s="110"/>
      <c r="QLK1140" s="110"/>
      <c r="QLL1140" s="110"/>
      <c r="QLM1140" s="110"/>
      <c r="QLN1140" s="110"/>
      <c r="QLO1140" s="110"/>
      <c r="QLP1140" s="110"/>
      <c r="QLQ1140" s="110"/>
      <c r="QLR1140" s="110"/>
      <c r="QLS1140" s="110"/>
      <c r="QLT1140" s="110"/>
      <c r="QLU1140" s="110"/>
      <c r="QLV1140" s="110"/>
      <c r="QLW1140" s="110"/>
      <c r="QLX1140" s="110"/>
      <c r="QLY1140" s="110"/>
      <c r="QLZ1140" s="110"/>
      <c r="QMA1140" s="110"/>
      <c r="QMB1140" s="110"/>
      <c r="QMC1140" s="110"/>
      <c r="QMD1140" s="110"/>
      <c r="QME1140" s="110"/>
      <c r="QMF1140" s="110"/>
      <c r="QMG1140" s="110"/>
      <c r="QMH1140" s="110"/>
      <c r="QMI1140" s="110"/>
      <c r="QMJ1140" s="110"/>
      <c r="QMK1140" s="110"/>
      <c r="QML1140" s="110"/>
      <c r="QMM1140" s="110"/>
      <c r="QMN1140" s="110"/>
      <c r="QMO1140" s="110"/>
      <c r="QMP1140" s="110"/>
      <c r="QMQ1140" s="110"/>
      <c r="QMR1140" s="110"/>
      <c r="QMS1140" s="110"/>
      <c r="QMT1140" s="110"/>
      <c r="QMU1140" s="110"/>
      <c r="QMV1140" s="110"/>
      <c r="QMW1140" s="110"/>
      <c r="QMX1140" s="110"/>
      <c r="QMY1140" s="110"/>
      <c r="QMZ1140" s="110"/>
      <c r="QNA1140" s="110"/>
      <c r="QNB1140" s="110"/>
      <c r="QNC1140" s="110"/>
      <c r="QND1140" s="110"/>
      <c r="QNE1140" s="110"/>
      <c r="QNF1140" s="110"/>
      <c r="QNG1140" s="110"/>
      <c r="QNH1140" s="110"/>
      <c r="QNI1140" s="110"/>
      <c r="QNJ1140" s="110"/>
      <c r="QNK1140" s="110"/>
      <c r="QNL1140" s="110"/>
      <c r="QNM1140" s="110"/>
      <c r="QNN1140" s="110"/>
      <c r="QNO1140" s="110"/>
      <c r="QNP1140" s="110"/>
      <c r="QNQ1140" s="110"/>
      <c r="QNR1140" s="110"/>
      <c r="QNS1140" s="110"/>
      <c r="QNT1140" s="110"/>
      <c r="QNU1140" s="110"/>
      <c r="QNV1140" s="110"/>
      <c r="QNW1140" s="110"/>
      <c r="QNX1140" s="110"/>
      <c r="QNY1140" s="110"/>
      <c r="QNZ1140" s="110"/>
      <c r="QOA1140" s="110"/>
      <c r="QOB1140" s="110"/>
      <c r="QOC1140" s="110"/>
      <c r="QOD1140" s="110"/>
      <c r="QOE1140" s="110"/>
      <c r="QOF1140" s="110"/>
      <c r="QOG1140" s="110"/>
      <c r="QOH1140" s="110"/>
      <c r="QOI1140" s="110"/>
      <c r="QOJ1140" s="110"/>
      <c r="QOK1140" s="110"/>
      <c r="QOL1140" s="110"/>
      <c r="QOM1140" s="110"/>
      <c r="QON1140" s="110"/>
      <c r="QOO1140" s="110"/>
      <c r="QOP1140" s="110"/>
      <c r="QOQ1140" s="110"/>
      <c r="QOR1140" s="110"/>
      <c r="QOS1140" s="110"/>
      <c r="QOT1140" s="110"/>
      <c r="QOU1140" s="110"/>
      <c r="QOV1140" s="110"/>
      <c r="QOW1140" s="110"/>
      <c r="QOX1140" s="110"/>
      <c r="QOY1140" s="110"/>
      <c r="QOZ1140" s="110"/>
      <c r="QPA1140" s="110"/>
      <c r="QPB1140" s="110"/>
      <c r="QPC1140" s="110"/>
      <c r="QPD1140" s="110"/>
      <c r="QPE1140" s="110"/>
      <c r="QPF1140" s="110"/>
      <c r="QPG1140" s="110"/>
      <c r="QPH1140" s="110"/>
      <c r="QPI1140" s="110"/>
      <c r="QPJ1140" s="110"/>
      <c r="QPK1140" s="110"/>
      <c r="QPL1140" s="110"/>
      <c r="QPM1140" s="110"/>
      <c r="QPN1140" s="110"/>
      <c r="QPO1140" s="110"/>
      <c r="QPP1140" s="110"/>
      <c r="QPQ1140" s="110"/>
      <c r="QPR1140" s="110"/>
      <c r="QPS1140" s="110"/>
      <c r="QPT1140" s="110"/>
      <c r="QPU1140" s="110"/>
      <c r="QPV1140" s="110"/>
      <c r="QPW1140" s="110"/>
      <c r="QPX1140" s="110"/>
      <c r="QPY1140" s="110"/>
      <c r="QPZ1140" s="110"/>
      <c r="QQA1140" s="110"/>
      <c r="QQB1140" s="110"/>
      <c r="QQC1140" s="110"/>
      <c r="QQD1140" s="110"/>
      <c r="QQE1140" s="110"/>
      <c r="QQF1140" s="110"/>
      <c r="QQG1140" s="110"/>
      <c r="QQH1140" s="110"/>
      <c r="QQI1140" s="110"/>
      <c r="QQJ1140" s="110"/>
      <c r="QQK1140" s="110"/>
      <c r="QQL1140" s="110"/>
      <c r="QQM1140" s="110"/>
      <c r="QQN1140" s="110"/>
      <c r="QQO1140" s="110"/>
      <c r="QQP1140" s="110"/>
      <c r="QQQ1140" s="110"/>
      <c r="QQR1140" s="110"/>
      <c r="QQS1140" s="110"/>
      <c r="QQT1140" s="110"/>
      <c r="QQU1140" s="110"/>
      <c r="QQV1140" s="110"/>
      <c r="QQW1140" s="110"/>
      <c r="QQX1140" s="110"/>
      <c r="QQY1140" s="110"/>
      <c r="QQZ1140" s="110"/>
      <c r="QRA1140" s="110"/>
      <c r="QRB1140" s="110"/>
      <c r="QRC1140" s="110"/>
      <c r="QRD1140" s="110"/>
      <c r="QRE1140" s="110"/>
      <c r="QRF1140" s="110"/>
      <c r="QRG1140" s="110"/>
      <c r="QRH1140" s="110"/>
      <c r="QRI1140" s="110"/>
      <c r="QRJ1140" s="110"/>
      <c r="QRK1140" s="110"/>
      <c r="QRL1140" s="110"/>
      <c r="QRM1140" s="110"/>
      <c r="QRN1140" s="110"/>
      <c r="QRO1140" s="110"/>
      <c r="QRP1140" s="110"/>
      <c r="QRQ1140" s="110"/>
      <c r="QRR1140" s="110"/>
      <c r="QRS1140" s="110"/>
      <c r="QRT1140" s="110"/>
      <c r="QRU1140" s="110"/>
      <c r="QRV1140" s="110"/>
      <c r="QRW1140" s="110"/>
      <c r="QRX1140" s="110"/>
      <c r="QRY1140" s="110"/>
      <c r="QRZ1140" s="110"/>
      <c r="QSA1140" s="110"/>
      <c r="QSB1140" s="110"/>
      <c r="QSC1140" s="110"/>
      <c r="QSD1140" s="110"/>
      <c r="QSE1140" s="110"/>
      <c r="QSF1140" s="110"/>
      <c r="QSG1140" s="110"/>
      <c r="QSH1140" s="110"/>
      <c r="QSI1140" s="110"/>
      <c r="QSJ1140" s="110"/>
      <c r="QSK1140" s="110"/>
      <c r="QSL1140" s="110"/>
      <c r="QSM1140" s="110"/>
      <c r="QSN1140" s="110"/>
      <c r="QSO1140" s="110"/>
      <c r="QSP1140" s="110"/>
      <c r="QSQ1140" s="110"/>
      <c r="QSR1140" s="110"/>
      <c r="QSS1140" s="110"/>
      <c r="QST1140" s="110"/>
      <c r="QSU1140" s="110"/>
      <c r="QSV1140" s="110"/>
      <c r="QSW1140" s="110"/>
      <c r="QSX1140" s="110"/>
      <c r="QSY1140" s="110"/>
      <c r="QSZ1140" s="110"/>
      <c r="QTA1140" s="110"/>
      <c r="QTB1140" s="110"/>
      <c r="QTC1140" s="110"/>
      <c r="QTD1140" s="110"/>
      <c r="QTE1140" s="110"/>
      <c r="QTF1140" s="110"/>
      <c r="QTG1140" s="110"/>
      <c r="QTH1140" s="110"/>
      <c r="QTI1140" s="110"/>
      <c r="QTJ1140" s="110"/>
      <c r="QTK1140" s="110"/>
      <c r="QTL1140" s="110"/>
      <c r="QTM1140" s="110"/>
      <c r="QTN1140" s="110"/>
      <c r="QTO1140" s="110"/>
      <c r="QTP1140" s="110"/>
      <c r="QTQ1140" s="110"/>
      <c r="QTR1140" s="110"/>
      <c r="QTS1140" s="110"/>
      <c r="QTT1140" s="110"/>
      <c r="QTU1140" s="110"/>
      <c r="QTV1140" s="110"/>
      <c r="QTW1140" s="110"/>
      <c r="QTX1140" s="110"/>
      <c r="QTY1140" s="110"/>
      <c r="QTZ1140" s="110"/>
      <c r="QUA1140" s="110"/>
      <c r="QUB1140" s="110"/>
      <c r="QUC1140" s="110"/>
      <c r="QUD1140" s="110"/>
      <c r="QUE1140" s="110"/>
      <c r="QUF1140" s="110"/>
      <c r="QUG1140" s="110"/>
      <c r="QUH1140" s="110"/>
      <c r="QUI1140" s="110"/>
      <c r="QUJ1140" s="110"/>
      <c r="QUK1140" s="110"/>
      <c r="QUL1140" s="110"/>
      <c r="QUM1140" s="110"/>
      <c r="QUN1140" s="110"/>
      <c r="QUO1140" s="110"/>
      <c r="QUP1140" s="110"/>
      <c r="QUQ1140" s="110"/>
      <c r="QUR1140" s="110"/>
      <c r="QUS1140" s="110"/>
      <c r="QUT1140" s="110"/>
      <c r="QUU1140" s="110"/>
      <c r="QUV1140" s="110"/>
      <c r="QUW1140" s="110"/>
      <c r="QUX1140" s="110"/>
      <c r="QUY1140" s="110"/>
      <c r="QUZ1140" s="110"/>
      <c r="QVA1140" s="110"/>
      <c r="QVB1140" s="110"/>
      <c r="QVC1140" s="110"/>
      <c r="QVD1140" s="110"/>
      <c r="QVE1140" s="110"/>
      <c r="QVF1140" s="110"/>
      <c r="QVG1140" s="110"/>
      <c r="QVH1140" s="110"/>
      <c r="QVI1140" s="110"/>
      <c r="QVJ1140" s="110"/>
      <c r="QVK1140" s="110"/>
      <c r="QVL1140" s="110"/>
      <c r="QVM1140" s="110"/>
      <c r="QVN1140" s="110"/>
      <c r="QVO1140" s="110"/>
      <c r="QVP1140" s="110"/>
      <c r="QVQ1140" s="110"/>
      <c r="QVR1140" s="110"/>
      <c r="QVS1140" s="110"/>
      <c r="QVT1140" s="110"/>
      <c r="QVU1140" s="110"/>
      <c r="QVV1140" s="110"/>
      <c r="QVW1140" s="110"/>
      <c r="QVX1140" s="110"/>
      <c r="QVY1140" s="110"/>
      <c r="QVZ1140" s="110"/>
      <c r="QWA1140" s="110"/>
      <c r="QWB1140" s="110"/>
      <c r="QWC1140" s="110"/>
      <c r="QWD1140" s="110"/>
      <c r="QWE1140" s="110"/>
      <c r="QWF1140" s="110"/>
      <c r="QWG1140" s="110"/>
      <c r="QWH1140" s="110"/>
      <c r="QWI1140" s="110"/>
      <c r="QWJ1140" s="110"/>
      <c r="QWK1140" s="110"/>
      <c r="QWL1140" s="110"/>
      <c r="QWM1140" s="110"/>
      <c r="QWN1140" s="110"/>
      <c r="QWO1140" s="110"/>
      <c r="QWP1140" s="110"/>
      <c r="QWQ1140" s="110"/>
      <c r="QWR1140" s="110"/>
      <c r="QWS1140" s="110"/>
      <c r="QWT1140" s="110"/>
      <c r="QWU1140" s="110"/>
      <c r="QWV1140" s="110"/>
      <c r="QWW1140" s="110"/>
      <c r="QWX1140" s="110"/>
      <c r="QWY1140" s="110"/>
      <c r="QWZ1140" s="110"/>
      <c r="QXA1140" s="110"/>
      <c r="QXB1140" s="110"/>
      <c r="QXC1140" s="110"/>
      <c r="QXD1140" s="110"/>
      <c r="QXE1140" s="110"/>
      <c r="QXF1140" s="110"/>
      <c r="QXG1140" s="110"/>
      <c r="QXH1140" s="110"/>
      <c r="QXI1140" s="110"/>
      <c r="QXJ1140" s="110"/>
      <c r="QXK1140" s="110"/>
      <c r="QXL1140" s="110"/>
      <c r="QXM1140" s="110"/>
      <c r="QXN1140" s="110"/>
      <c r="QXO1140" s="110"/>
      <c r="QXP1140" s="110"/>
      <c r="QXQ1140" s="110"/>
      <c r="QXR1140" s="110"/>
      <c r="QXS1140" s="110"/>
      <c r="QXT1140" s="110"/>
      <c r="QXU1140" s="110"/>
      <c r="QXV1140" s="110"/>
      <c r="QXW1140" s="110"/>
      <c r="QXX1140" s="110"/>
      <c r="QXY1140" s="110"/>
      <c r="QXZ1140" s="110"/>
      <c r="QYA1140" s="110"/>
      <c r="QYB1140" s="110"/>
      <c r="QYC1140" s="110"/>
      <c r="QYD1140" s="110"/>
      <c r="QYE1140" s="110"/>
      <c r="QYF1140" s="110"/>
      <c r="QYG1140" s="110"/>
      <c r="QYH1140" s="110"/>
      <c r="QYI1140" s="110"/>
      <c r="QYJ1140" s="110"/>
      <c r="QYK1140" s="110"/>
      <c r="QYL1140" s="110"/>
      <c r="QYM1140" s="110"/>
      <c r="QYN1140" s="110"/>
      <c r="QYO1140" s="110"/>
      <c r="QYP1140" s="110"/>
      <c r="QYQ1140" s="110"/>
      <c r="QYR1140" s="110"/>
      <c r="QYS1140" s="110"/>
      <c r="QYT1140" s="110"/>
      <c r="QYU1140" s="110"/>
      <c r="QYV1140" s="110"/>
      <c r="QYW1140" s="110"/>
      <c r="QYX1140" s="110"/>
      <c r="QYY1140" s="110"/>
      <c r="QYZ1140" s="110"/>
      <c r="QZA1140" s="110"/>
      <c r="QZB1140" s="110"/>
      <c r="QZC1140" s="110"/>
      <c r="QZD1140" s="110"/>
      <c r="QZE1140" s="110"/>
      <c r="QZF1140" s="110"/>
      <c r="QZG1140" s="110"/>
      <c r="QZH1140" s="110"/>
      <c r="QZI1140" s="110"/>
      <c r="QZJ1140" s="110"/>
      <c r="QZK1140" s="110"/>
      <c r="QZL1140" s="110"/>
      <c r="QZM1140" s="110"/>
      <c r="QZN1140" s="110"/>
      <c r="QZO1140" s="110"/>
      <c r="QZP1140" s="110"/>
      <c r="QZQ1140" s="110"/>
      <c r="QZR1140" s="110"/>
      <c r="QZS1140" s="110"/>
      <c r="QZT1140" s="110"/>
      <c r="QZU1140" s="110"/>
      <c r="QZV1140" s="110"/>
      <c r="QZW1140" s="110"/>
      <c r="QZX1140" s="110"/>
      <c r="QZY1140" s="110"/>
      <c r="QZZ1140" s="110"/>
      <c r="RAA1140" s="110"/>
      <c r="RAB1140" s="110"/>
      <c r="RAC1140" s="110"/>
      <c r="RAD1140" s="110"/>
      <c r="RAE1140" s="110"/>
      <c r="RAF1140" s="110"/>
      <c r="RAG1140" s="110"/>
      <c r="RAH1140" s="110"/>
      <c r="RAI1140" s="110"/>
      <c r="RAJ1140" s="110"/>
      <c r="RAK1140" s="110"/>
      <c r="RAL1140" s="110"/>
      <c r="RAM1140" s="110"/>
      <c r="RAN1140" s="110"/>
      <c r="RAO1140" s="110"/>
      <c r="RAP1140" s="110"/>
      <c r="RAQ1140" s="110"/>
      <c r="RAR1140" s="110"/>
      <c r="RAS1140" s="110"/>
      <c r="RAT1140" s="110"/>
      <c r="RAU1140" s="110"/>
      <c r="RAV1140" s="110"/>
      <c r="RAW1140" s="110"/>
      <c r="RAX1140" s="110"/>
      <c r="RAY1140" s="110"/>
      <c r="RAZ1140" s="110"/>
      <c r="RBA1140" s="110"/>
      <c r="RBB1140" s="110"/>
      <c r="RBC1140" s="110"/>
      <c r="RBD1140" s="110"/>
      <c r="RBE1140" s="110"/>
      <c r="RBF1140" s="110"/>
      <c r="RBG1140" s="110"/>
      <c r="RBH1140" s="110"/>
      <c r="RBI1140" s="110"/>
      <c r="RBJ1140" s="110"/>
      <c r="RBK1140" s="110"/>
      <c r="RBL1140" s="110"/>
      <c r="RBM1140" s="110"/>
      <c r="RBN1140" s="110"/>
      <c r="RBO1140" s="110"/>
      <c r="RBP1140" s="110"/>
      <c r="RBQ1140" s="110"/>
      <c r="RBR1140" s="110"/>
      <c r="RBS1140" s="110"/>
      <c r="RBT1140" s="110"/>
      <c r="RBU1140" s="110"/>
      <c r="RBV1140" s="110"/>
      <c r="RBW1140" s="110"/>
      <c r="RBX1140" s="110"/>
      <c r="RBY1140" s="110"/>
      <c r="RBZ1140" s="110"/>
      <c r="RCA1140" s="110"/>
      <c r="RCB1140" s="110"/>
      <c r="RCC1140" s="110"/>
      <c r="RCD1140" s="110"/>
      <c r="RCE1140" s="110"/>
      <c r="RCF1140" s="110"/>
      <c r="RCG1140" s="110"/>
      <c r="RCH1140" s="110"/>
      <c r="RCI1140" s="110"/>
      <c r="RCJ1140" s="110"/>
      <c r="RCK1140" s="110"/>
      <c r="RCL1140" s="110"/>
      <c r="RCM1140" s="110"/>
      <c r="RCN1140" s="110"/>
      <c r="RCO1140" s="110"/>
      <c r="RCP1140" s="110"/>
      <c r="RCQ1140" s="110"/>
      <c r="RCR1140" s="110"/>
      <c r="RCS1140" s="110"/>
      <c r="RCT1140" s="110"/>
      <c r="RCU1140" s="110"/>
      <c r="RCV1140" s="110"/>
      <c r="RCW1140" s="110"/>
      <c r="RCX1140" s="110"/>
      <c r="RCY1140" s="110"/>
      <c r="RCZ1140" s="110"/>
      <c r="RDA1140" s="110"/>
      <c r="RDB1140" s="110"/>
      <c r="RDC1140" s="110"/>
      <c r="RDD1140" s="110"/>
      <c r="RDE1140" s="110"/>
      <c r="RDF1140" s="110"/>
      <c r="RDG1140" s="110"/>
      <c r="RDH1140" s="110"/>
      <c r="RDI1140" s="110"/>
      <c r="RDJ1140" s="110"/>
      <c r="RDK1140" s="110"/>
      <c r="RDL1140" s="110"/>
      <c r="RDM1140" s="110"/>
      <c r="RDN1140" s="110"/>
      <c r="RDO1140" s="110"/>
      <c r="RDP1140" s="110"/>
      <c r="RDQ1140" s="110"/>
      <c r="RDR1140" s="110"/>
      <c r="RDS1140" s="110"/>
      <c r="RDT1140" s="110"/>
      <c r="RDU1140" s="110"/>
      <c r="RDV1140" s="110"/>
      <c r="RDW1140" s="110"/>
      <c r="RDX1140" s="110"/>
      <c r="RDY1140" s="110"/>
      <c r="RDZ1140" s="110"/>
      <c r="REA1140" s="110"/>
      <c r="REB1140" s="110"/>
      <c r="REC1140" s="110"/>
      <c r="RED1140" s="110"/>
      <c r="REE1140" s="110"/>
      <c r="REF1140" s="110"/>
      <c r="REG1140" s="110"/>
      <c r="REH1140" s="110"/>
      <c r="REI1140" s="110"/>
      <c r="REJ1140" s="110"/>
      <c r="REK1140" s="110"/>
      <c r="REL1140" s="110"/>
      <c r="REM1140" s="110"/>
      <c r="REN1140" s="110"/>
      <c r="REO1140" s="110"/>
      <c r="REP1140" s="110"/>
      <c r="REQ1140" s="110"/>
      <c r="RER1140" s="110"/>
      <c r="RES1140" s="110"/>
      <c r="RET1140" s="110"/>
      <c r="REU1140" s="110"/>
      <c r="REV1140" s="110"/>
      <c r="REW1140" s="110"/>
      <c r="REX1140" s="110"/>
      <c r="REY1140" s="110"/>
      <c r="REZ1140" s="110"/>
      <c r="RFA1140" s="110"/>
      <c r="RFB1140" s="110"/>
      <c r="RFC1140" s="110"/>
      <c r="RFD1140" s="110"/>
      <c r="RFE1140" s="110"/>
      <c r="RFF1140" s="110"/>
      <c r="RFG1140" s="110"/>
      <c r="RFH1140" s="110"/>
      <c r="RFI1140" s="110"/>
      <c r="RFJ1140" s="110"/>
      <c r="RFK1140" s="110"/>
      <c r="RFL1140" s="110"/>
      <c r="RFM1140" s="110"/>
      <c r="RFN1140" s="110"/>
      <c r="RFO1140" s="110"/>
      <c r="RFP1140" s="110"/>
      <c r="RFQ1140" s="110"/>
      <c r="RFR1140" s="110"/>
      <c r="RFS1140" s="110"/>
      <c r="RFT1140" s="110"/>
      <c r="RFU1140" s="110"/>
      <c r="RFV1140" s="110"/>
      <c r="RFW1140" s="110"/>
      <c r="RFX1140" s="110"/>
      <c r="RFY1140" s="110"/>
      <c r="RFZ1140" s="110"/>
      <c r="RGA1140" s="110"/>
      <c r="RGB1140" s="110"/>
      <c r="RGC1140" s="110"/>
      <c r="RGD1140" s="110"/>
      <c r="RGE1140" s="110"/>
      <c r="RGF1140" s="110"/>
      <c r="RGG1140" s="110"/>
      <c r="RGH1140" s="110"/>
      <c r="RGI1140" s="110"/>
      <c r="RGJ1140" s="110"/>
      <c r="RGK1140" s="110"/>
      <c r="RGL1140" s="110"/>
      <c r="RGM1140" s="110"/>
      <c r="RGN1140" s="110"/>
      <c r="RGO1140" s="110"/>
      <c r="RGP1140" s="110"/>
      <c r="RGQ1140" s="110"/>
      <c r="RGR1140" s="110"/>
      <c r="RGS1140" s="110"/>
      <c r="RGT1140" s="110"/>
      <c r="RGU1140" s="110"/>
      <c r="RGV1140" s="110"/>
      <c r="RGW1140" s="110"/>
      <c r="RGX1140" s="110"/>
      <c r="RGY1140" s="110"/>
      <c r="RGZ1140" s="110"/>
      <c r="RHA1140" s="110"/>
      <c r="RHB1140" s="110"/>
      <c r="RHC1140" s="110"/>
      <c r="RHD1140" s="110"/>
      <c r="RHE1140" s="110"/>
      <c r="RHF1140" s="110"/>
      <c r="RHG1140" s="110"/>
      <c r="RHH1140" s="110"/>
      <c r="RHI1140" s="110"/>
      <c r="RHJ1140" s="110"/>
      <c r="RHK1140" s="110"/>
      <c r="RHL1140" s="110"/>
      <c r="RHM1140" s="110"/>
      <c r="RHN1140" s="110"/>
      <c r="RHO1140" s="110"/>
      <c r="RHP1140" s="110"/>
      <c r="RHQ1140" s="110"/>
      <c r="RHR1140" s="110"/>
      <c r="RHS1140" s="110"/>
      <c r="RHT1140" s="110"/>
      <c r="RHU1140" s="110"/>
      <c r="RHV1140" s="110"/>
      <c r="RHW1140" s="110"/>
      <c r="RHX1140" s="110"/>
      <c r="RHY1140" s="110"/>
      <c r="RHZ1140" s="110"/>
      <c r="RIA1140" s="110"/>
      <c r="RIB1140" s="110"/>
      <c r="RIC1140" s="110"/>
      <c r="RID1140" s="110"/>
      <c r="RIE1140" s="110"/>
      <c r="RIF1140" s="110"/>
      <c r="RIG1140" s="110"/>
      <c r="RIH1140" s="110"/>
      <c r="RII1140" s="110"/>
      <c r="RIJ1140" s="110"/>
      <c r="RIK1140" s="110"/>
      <c r="RIL1140" s="110"/>
      <c r="RIM1140" s="110"/>
      <c r="RIN1140" s="110"/>
      <c r="RIO1140" s="110"/>
      <c r="RIP1140" s="110"/>
      <c r="RIQ1140" s="110"/>
      <c r="RIR1140" s="110"/>
      <c r="RIS1140" s="110"/>
      <c r="RIT1140" s="110"/>
      <c r="RIU1140" s="110"/>
      <c r="RIV1140" s="110"/>
      <c r="RIW1140" s="110"/>
      <c r="RIX1140" s="110"/>
      <c r="RIY1140" s="110"/>
      <c r="RIZ1140" s="110"/>
      <c r="RJA1140" s="110"/>
      <c r="RJB1140" s="110"/>
      <c r="RJC1140" s="110"/>
      <c r="RJD1140" s="110"/>
      <c r="RJE1140" s="110"/>
      <c r="RJF1140" s="110"/>
      <c r="RJG1140" s="110"/>
      <c r="RJH1140" s="110"/>
      <c r="RJI1140" s="110"/>
      <c r="RJJ1140" s="110"/>
      <c r="RJK1140" s="110"/>
      <c r="RJL1140" s="110"/>
      <c r="RJM1140" s="110"/>
      <c r="RJN1140" s="110"/>
      <c r="RJO1140" s="110"/>
      <c r="RJP1140" s="110"/>
      <c r="RJQ1140" s="110"/>
      <c r="RJR1140" s="110"/>
      <c r="RJS1140" s="110"/>
      <c r="RJT1140" s="110"/>
      <c r="RJU1140" s="110"/>
      <c r="RJV1140" s="110"/>
      <c r="RJW1140" s="110"/>
      <c r="RJX1140" s="110"/>
      <c r="RJY1140" s="110"/>
      <c r="RJZ1140" s="110"/>
      <c r="RKA1140" s="110"/>
      <c r="RKB1140" s="110"/>
      <c r="RKC1140" s="110"/>
      <c r="RKD1140" s="110"/>
      <c r="RKE1140" s="110"/>
      <c r="RKF1140" s="110"/>
      <c r="RKG1140" s="110"/>
      <c r="RKH1140" s="110"/>
      <c r="RKI1140" s="110"/>
      <c r="RKJ1140" s="110"/>
      <c r="RKK1140" s="110"/>
      <c r="RKL1140" s="110"/>
      <c r="RKM1140" s="110"/>
      <c r="RKN1140" s="110"/>
      <c r="RKO1140" s="110"/>
      <c r="RKP1140" s="110"/>
      <c r="RKQ1140" s="110"/>
      <c r="RKR1140" s="110"/>
      <c r="RKS1140" s="110"/>
      <c r="RKT1140" s="110"/>
      <c r="RKU1140" s="110"/>
      <c r="RKV1140" s="110"/>
      <c r="RKW1140" s="110"/>
      <c r="RKX1140" s="110"/>
      <c r="RKY1140" s="110"/>
      <c r="RKZ1140" s="110"/>
      <c r="RLA1140" s="110"/>
      <c r="RLB1140" s="110"/>
      <c r="RLC1140" s="110"/>
      <c r="RLD1140" s="110"/>
      <c r="RLE1140" s="110"/>
      <c r="RLF1140" s="110"/>
      <c r="RLG1140" s="110"/>
      <c r="RLH1140" s="110"/>
      <c r="RLI1140" s="110"/>
      <c r="RLJ1140" s="110"/>
      <c r="RLK1140" s="110"/>
      <c r="RLL1140" s="110"/>
      <c r="RLM1140" s="110"/>
      <c r="RLN1140" s="110"/>
      <c r="RLO1140" s="110"/>
      <c r="RLP1140" s="110"/>
      <c r="RLQ1140" s="110"/>
      <c r="RLR1140" s="110"/>
      <c r="RLS1140" s="110"/>
      <c r="RLT1140" s="110"/>
      <c r="RLU1140" s="110"/>
      <c r="RLV1140" s="110"/>
      <c r="RLW1140" s="110"/>
      <c r="RLX1140" s="110"/>
      <c r="RLY1140" s="110"/>
      <c r="RLZ1140" s="110"/>
      <c r="RMA1140" s="110"/>
      <c r="RMB1140" s="110"/>
      <c r="RMC1140" s="110"/>
      <c r="RMD1140" s="110"/>
      <c r="RME1140" s="110"/>
      <c r="RMF1140" s="110"/>
      <c r="RMG1140" s="110"/>
      <c r="RMH1140" s="110"/>
      <c r="RMI1140" s="110"/>
      <c r="RMJ1140" s="110"/>
      <c r="RMK1140" s="110"/>
      <c r="RML1140" s="110"/>
      <c r="RMM1140" s="110"/>
      <c r="RMN1140" s="110"/>
      <c r="RMO1140" s="110"/>
      <c r="RMP1140" s="110"/>
      <c r="RMQ1140" s="110"/>
      <c r="RMR1140" s="110"/>
      <c r="RMS1140" s="110"/>
      <c r="RMT1140" s="110"/>
      <c r="RMU1140" s="110"/>
      <c r="RMV1140" s="110"/>
      <c r="RMW1140" s="110"/>
      <c r="RMX1140" s="110"/>
      <c r="RMY1140" s="110"/>
      <c r="RMZ1140" s="110"/>
      <c r="RNA1140" s="110"/>
      <c r="RNB1140" s="110"/>
      <c r="RNC1140" s="110"/>
      <c r="RND1140" s="110"/>
      <c r="RNE1140" s="110"/>
      <c r="RNF1140" s="110"/>
      <c r="RNG1140" s="110"/>
      <c r="RNH1140" s="110"/>
      <c r="RNI1140" s="110"/>
      <c r="RNJ1140" s="110"/>
      <c r="RNK1140" s="110"/>
      <c r="RNL1140" s="110"/>
      <c r="RNM1140" s="110"/>
      <c r="RNN1140" s="110"/>
      <c r="RNO1140" s="110"/>
      <c r="RNP1140" s="110"/>
      <c r="RNQ1140" s="110"/>
      <c r="RNR1140" s="110"/>
      <c r="RNS1140" s="110"/>
      <c r="RNT1140" s="110"/>
      <c r="RNU1140" s="110"/>
      <c r="RNV1140" s="110"/>
      <c r="RNW1140" s="110"/>
      <c r="RNX1140" s="110"/>
      <c r="RNY1140" s="110"/>
      <c r="RNZ1140" s="110"/>
      <c r="ROA1140" s="110"/>
      <c r="ROB1140" s="110"/>
      <c r="ROC1140" s="110"/>
      <c r="ROD1140" s="110"/>
      <c r="ROE1140" s="110"/>
      <c r="ROF1140" s="110"/>
      <c r="ROG1140" s="110"/>
      <c r="ROH1140" s="110"/>
      <c r="ROI1140" s="110"/>
      <c r="ROJ1140" s="110"/>
      <c r="ROK1140" s="110"/>
      <c r="ROL1140" s="110"/>
      <c r="ROM1140" s="110"/>
      <c r="RON1140" s="110"/>
      <c r="ROO1140" s="110"/>
      <c r="ROP1140" s="110"/>
      <c r="ROQ1140" s="110"/>
      <c r="ROR1140" s="110"/>
      <c r="ROS1140" s="110"/>
      <c r="ROT1140" s="110"/>
      <c r="ROU1140" s="110"/>
      <c r="ROV1140" s="110"/>
      <c r="ROW1140" s="110"/>
      <c r="ROX1140" s="110"/>
      <c r="ROY1140" s="110"/>
      <c r="ROZ1140" s="110"/>
      <c r="RPA1140" s="110"/>
      <c r="RPB1140" s="110"/>
      <c r="RPC1140" s="110"/>
      <c r="RPD1140" s="110"/>
      <c r="RPE1140" s="110"/>
      <c r="RPF1140" s="110"/>
      <c r="RPG1140" s="110"/>
      <c r="RPH1140" s="110"/>
      <c r="RPI1140" s="110"/>
      <c r="RPJ1140" s="110"/>
      <c r="RPK1140" s="110"/>
      <c r="RPL1140" s="110"/>
      <c r="RPM1140" s="110"/>
      <c r="RPN1140" s="110"/>
      <c r="RPO1140" s="110"/>
      <c r="RPP1140" s="110"/>
      <c r="RPQ1140" s="110"/>
      <c r="RPR1140" s="110"/>
      <c r="RPS1140" s="110"/>
      <c r="RPT1140" s="110"/>
      <c r="RPU1140" s="110"/>
      <c r="RPV1140" s="110"/>
      <c r="RPW1140" s="110"/>
      <c r="RPX1140" s="110"/>
      <c r="RPY1140" s="110"/>
      <c r="RPZ1140" s="110"/>
      <c r="RQA1140" s="110"/>
      <c r="RQB1140" s="110"/>
      <c r="RQC1140" s="110"/>
      <c r="RQD1140" s="110"/>
      <c r="RQE1140" s="110"/>
      <c r="RQF1140" s="110"/>
      <c r="RQG1140" s="110"/>
      <c r="RQH1140" s="110"/>
      <c r="RQI1140" s="110"/>
      <c r="RQJ1140" s="110"/>
      <c r="RQK1140" s="110"/>
      <c r="RQL1140" s="110"/>
      <c r="RQM1140" s="110"/>
      <c r="RQN1140" s="110"/>
      <c r="RQO1140" s="110"/>
      <c r="RQP1140" s="110"/>
      <c r="RQQ1140" s="110"/>
      <c r="RQR1140" s="110"/>
      <c r="RQS1140" s="110"/>
      <c r="RQT1140" s="110"/>
      <c r="RQU1140" s="110"/>
      <c r="RQV1140" s="110"/>
      <c r="RQW1140" s="110"/>
      <c r="RQX1140" s="110"/>
      <c r="RQY1140" s="110"/>
      <c r="RQZ1140" s="110"/>
      <c r="RRA1140" s="110"/>
      <c r="RRB1140" s="110"/>
      <c r="RRC1140" s="110"/>
      <c r="RRD1140" s="110"/>
      <c r="RRE1140" s="110"/>
      <c r="RRF1140" s="110"/>
      <c r="RRG1140" s="110"/>
      <c r="RRH1140" s="110"/>
      <c r="RRI1140" s="110"/>
      <c r="RRJ1140" s="110"/>
      <c r="RRK1140" s="110"/>
      <c r="RRL1140" s="110"/>
      <c r="RRM1140" s="110"/>
      <c r="RRN1140" s="110"/>
      <c r="RRO1140" s="110"/>
      <c r="RRP1140" s="110"/>
      <c r="RRQ1140" s="110"/>
      <c r="RRR1140" s="110"/>
      <c r="RRS1140" s="110"/>
      <c r="RRT1140" s="110"/>
      <c r="RRU1140" s="110"/>
      <c r="RRV1140" s="110"/>
      <c r="RRW1140" s="110"/>
      <c r="RRX1140" s="110"/>
      <c r="RRY1140" s="110"/>
      <c r="RRZ1140" s="110"/>
      <c r="RSA1140" s="110"/>
      <c r="RSB1140" s="110"/>
      <c r="RSC1140" s="110"/>
      <c r="RSD1140" s="110"/>
      <c r="RSE1140" s="110"/>
      <c r="RSF1140" s="110"/>
      <c r="RSG1140" s="110"/>
      <c r="RSH1140" s="110"/>
      <c r="RSI1140" s="110"/>
      <c r="RSJ1140" s="110"/>
      <c r="RSK1140" s="110"/>
      <c r="RSL1140" s="110"/>
      <c r="RSM1140" s="110"/>
      <c r="RSN1140" s="110"/>
      <c r="RSO1140" s="110"/>
      <c r="RSP1140" s="110"/>
      <c r="RSQ1140" s="110"/>
      <c r="RSR1140" s="110"/>
      <c r="RSS1140" s="110"/>
      <c r="RST1140" s="110"/>
      <c r="RSU1140" s="110"/>
      <c r="RSV1140" s="110"/>
      <c r="RSW1140" s="110"/>
      <c r="RSX1140" s="110"/>
      <c r="RSY1140" s="110"/>
      <c r="RSZ1140" s="110"/>
      <c r="RTA1140" s="110"/>
      <c r="RTB1140" s="110"/>
      <c r="RTC1140" s="110"/>
      <c r="RTD1140" s="110"/>
      <c r="RTE1140" s="110"/>
      <c r="RTF1140" s="110"/>
      <c r="RTG1140" s="110"/>
      <c r="RTH1140" s="110"/>
      <c r="RTI1140" s="110"/>
      <c r="RTJ1140" s="110"/>
      <c r="RTK1140" s="110"/>
      <c r="RTL1140" s="110"/>
      <c r="RTM1140" s="110"/>
      <c r="RTN1140" s="110"/>
      <c r="RTO1140" s="110"/>
      <c r="RTP1140" s="110"/>
      <c r="RTQ1140" s="110"/>
      <c r="RTR1140" s="110"/>
      <c r="RTS1140" s="110"/>
      <c r="RTT1140" s="110"/>
      <c r="RTU1140" s="110"/>
      <c r="RTV1140" s="110"/>
      <c r="RTW1140" s="110"/>
      <c r="RTX1140" s="110"/>
      <c r="RTY1140" s="110"/>
      <c r="RTZ1140" s="110"/>
      <c r="RUA1140" s="110"/>
      <c r="RUB1140" s="110"/>
      <c r="RUC1140" s="110"/>
      <c r="RUD1140" s="110"/>
      <c r="RUE1140" s="110"/>
      <c r="RUF1140" s="110"/>
      <c r="RUG1140" s="110"/>
      <c r="RUH1140" s="110"/>
      <c r="RUI1140" s="110"/>
      <c r="RUJ1140" s="110"/>
      <c r="RUK1140" s="110"/>
      <c r="RUL1140" s="110"/>
      <c r="RUM1140" s="110"/>
      <c r="RUN1140" s="110"/>
      <c r="RUO1140" s="110"/>
      <c r="RUP1140" s="110"/>
      <c r="RUQ1140" s="110"/>
      <c r="RUR1140" s="110"/>
      <c r="RUS1140" s="110"/>
      <c r="RUT1140" s="110"/>
      <c r="RUU1140" s="110"/>
      <c r="RUV1140" s="110"/>
      <c r="RUW1140" s="110"/>
      <c r="RUX1140" s="110"/>
      <c r="RUY1140" s="110"/>
      <c r="RUZ1140" s="110"/>
      <c r="RVA1140" s="110"/>
      <c r="RVB1140" s="110"/>
      <c r="RVC1140" s="110"/>
      <c r="RVD1140" s="110"/>
      <c r="RVE1140" s="110"/>
      <c r="RVF1140" s="110"/>
      <c r="RVG1140" s="110"/>
      <c r="RVH1140" s="110"/>
      <c r="RVI1140" s="110"/>
      <c r="RVJ1140" s="110"/>
      <c r="RVK1140" s="110"/>
      <c r="RVL1140" s="110"/>
      <c r="RVM1140" s="110"/>
      <c r="RVN1140" s="110"/>
      <c r="RVO1140" s="110"/>
      <c r="RVP1140" s="110"/>
      <c r="RVQ1140" s="110"/>
      <c r="RVR1140" s="110"/>
      <c r="RVS1140" s="110"/>
      <c r="RVT1140" s="110"/>
      <c r="RVU1140" s="110"/>
      <c r="RVV1140" s="110"/>
      <c r="RVW1140" s="110"/>
      <c r="RVX1140" s="110"/>
      <c r="RVY1140" s="110"/>
      <c r="RVZ1140" s="110"/>
      <c r="RWA1140" s="110"/>
      <c r="RWB1140" s="110"/>
      <c r="RWC1140" s="110"/>
      <c r="RWD1140" s="110"/>
      <c r="RWE1140" s="110"/>
      <c r="RWF1140" s="110"/>
      <c r="RWG1140" s="110"/>
      <c r="RWH1140" s="110"/>
      <c r="RWI1140" s="110"/>
      <c r="RWJ1140" s="110"/>
      <c r="RWK1140" s="110"/>
      <c r="RWL1140" s="110"/>
      <c r="RWM1140" s="110"/>
      <c r="RWN1140" s="110"/>
      <c r="RWO1140" s="110"/>
      <c r="RWP1140" s="110"/>
      <c r="RWQ1140" s="110"/>
      <c r="RWR1140" s="110"/>
      <c r="RWS1140" s="110"/>
      <c r="RWT1140" s="110"/>
      <c r="RWU1140" s="110"/>
      <c r="RWV1140" s="110"/>
      <c r="RWW1140" s="110"/>
      <c r="RWX1140" s="110"/>
      <c r="RWY1140" s="110"/>
      <c r="RWZ1140" s="110"/>
      <c r="RXA1140" s="110"/>
      <c r="RXB1140" s="110"/>
      <c r="RXC1140" s="110"/>
      <c r="RXD1140" s="110"/>
      <c r="RXE1140" s="110"/>
      <c r="RXF1140" s="110"/>
      <c r="RXG1140" s="110"/>
      <c r="RXH1140" s="110"/>
      <c r="RXI1140" s="110"/>
      <c r="RXJ1140" s="110"/>
      <c r="RXK1140" s="110"/>
      <c r="RXL1140" s="110"/>
      <c r="RXM1140" s="110"/>
      <c r="RXN1140" s="110"/>
      <c r="RXO1140" s="110"/>
      <c r="RXP1140" s="110"/>
      <c r="RXQ1140" s="110"/>
      <c r="RXR1140" s="110"/>
      <c r="RXS1140" s="110"/>
      <c r="RXT1140" s="110"/>
      <c r="RXU1140" s="110"/>
      <c r="RXV1140" s="110"/>
      <c r="RXW1140" s="110"/>
      <c r="RXX1140" s="110"/>
      <c r="RXY1140" s="110"/>
      <c r="RXZ1140" s="110"/>
      <c r="RYA1140" s="110"/>
      <c r="RYB1140" s="110"/>
      <c r="RYC1140" s="110"/>
      <c r="RYD1140" s="110"/>
      <c r="RYE1140" s="110"/>
      <c r="RYF1140" s="110"/>
      <c r="RYG1140" s="110"/>
      <c r="RYH1140" s="110"/>
      <c r="RYI1140" s="110"/>
      <c r="RYJ1140" s="110"/>
      <c r="RYK1140" s="110"/>
      <c r="RYL1140" s="110"/>
      <c r="RYM1140" s="110"/>
      <c r="RYN1140" s="110"/>
      <c r="RYO1140" s="110"/>
      <c r="RYP1140" s="110"/>
      <c r="RYQ1140" s="110"/>
      <c r="RYR1140" s="110"/>
      <c r="RYS1140" s="110"/>
      <c r="RYT1140" s="110"/>
      <c r="RYU1140" s="110"/>
      <c r="RYV1140" s="110"/>
      <c r="RYW1140" s="110"/>
      <c r="RYX1140" s="110"/>
      <c r="RYY1140" s="110"/>
      <c r="RYZ1140" s="110"/>
      <c r="RZA1140" s="110"/>
      <c r="RZB1140" s="110"/>
      <c r="RZC1140" s="110"/>
      <c r="RZD1140" s="110"/>
      <c r="RZE1140" s="110"/>
      <c r="RZF1140" s="110"/>
      <c r="RZG1140" s="110"/>
      <c r="RZH1140" s="110"/>
      <c r="RZI1140" s="110"/>
      <c r="RZJ1140" s="110"/>
      <c r="RZK1140" s="110"/>
      <c r="RZL1140" s="110"/>
      <c r="RZM1140" s="110"/>
      <c r="RZN1140" s="110"/>
      <c r="RZO1140" s="110"/>
      <c r="RZP1140" s="110"/>
      <c r="RZQ1140" s="110"/>
      <c r="RZR1140" s="110"/>
      <c r="RZS1140" s="110"/>
      <c r="RZT1140" s="110"/>
      <c r="RZU1140" s="110"/>
      <c r="RZV1140" s="110"/>
      <c r="RZW1140" s="110"/>
      <c r="RZX1140" s="110"/>
      <c r="RZY1140" s="110"/>
      <c r="RZZ1140" s="110"/>
      <c r="SAA1140" s="110"/>
      <c r="SAB1140" s="110"/>
      <c r="SAC1140" s="110"/>
      <c r="SAD1140" s="110"/>
      <c r="SAE1140" s="110"/>
      <c r="SAF1140" s="110"/>
      <c r="SAG1140" s="110"/>
      <c r="SAH1140" s="110"/>
      <c r="SAI1140" s="110"/>
      <c r="SAJ1140" s="110"/>
      <c r="SAK1140" s="110"/>
      <c r="SAL1140" s="110"/>
      <c r="SAM1140" s="110"/>
      <c r="SAN1140" s="110"/>
      <c r="SAO1140" s="110"/>
      <c r="SAP1140" s="110"/>
      <c r="SAQ1140" s="110"/>
      <c r="SAR1140" s="110"/>
      <c r="SAS1140" s="110"/>
      <c r="SAT1140" s="110"/>
      <c r="SAU1140" s="110"/>
      <c r="SAV1140" s="110"/>
      <c r="SAW1140" s="110"/>
      <c r="SAX1140" s="110"/>
      <c r="SAY1140" s="110"/>
      <c r="SAZ1140" s="110"/>
      <c r="SBA1140" s="110"/>
      <c r="SBB1140" s="110"/>
      <c r="SBC1140" s="110"/>
      <c r="SBD1140" s="110"/>
      <c r="SBE1140" s="110"/>
      <c r="SBF1140" s="110"/>
      <c r="SBG1140" s="110"/>
      <c r="SBH1140" s="110"/>
      <c r="SBI1140" s="110"/>
      <c r="SBJ1140" s="110"/>
      <c r="SBK1140" s="110"/>
      <c r="SBL1140" s="110"/>
      <c r="SBM1140" s="110"/>
      <c r="SBN1140" s="110"/>
      <c r="SBO1140" s="110"/>
      <c r="SBP1140" s="110"/>
      <c r="SBQ1140" s="110"/>
      <c r="SBR1140" s="110"/>
      <c r="SBS1140" s="110"/>
      <c r="SBT1140" s="110"/>
      <c r="SBU1140" s="110"/>
      <c r="SBV1140" s="110"/>
      <c r="SBW1140" s="110"/>
      <c r="SBX1140" s="110"/>
      <c r="SBY1140" s="110"/>
      <c r="SBZ1140" s="110"/>
      <c r="SCA1140" s="110"/>
      <c r="SCB1140" s="110"/>
      <c r="SCC1140" s="110"/>
      <c r="SCD1140" s="110"/>
      <c r="SCE1140" s="110"/>
      <c r="SCF1140" s="110"/>
      <c r="SCG1140" s="110"/>
      <c r="SCH1140" s="110"/>
      <c r="SCI1140" s="110"/>
      <c r="SCJ1140" s="110"/>
      <c r="SCK1140" s="110"/>
      <c r="SCL1140" s="110"/>
      <c r="SCM1140" s="110"/>
      <c r="SCN1140" s="110"/>
      <c r="SCO1140" s="110"/>
      <c r="SCP1140" s="110"/>
      <c r="SCQ1140" s="110"/>
      <c r="SCR1140" s="110"/>
      <c r="SCS1140" s="110"/>
      <c r="SCT1140" s="110"/>
      <c r="SCU1140" s="110"/>
      <c r="SCV1140" s="110"/>
      <c r="SCW1140" s="110"/>
      <c r="SCX1140" s="110"/>
      <c r="SCY1140" s="110"/>
      <c r="SCZ1140" s="110"/>
      <c r="SDA1140" s="110"/>
      <c r="SDB1140" s="110"/>
      <c r="SDC1140" s="110"/>
      <c r="SDD1140" s="110"/>
      <c r="SDE1140" s="110"/>
      <c r="SDF1140" s="110"/>
      <c r="SDG1140" s="110"/>
      <c r="SDH1140" s="110"/>
      <c r="SDI1140" s="110"/>
      <c r="SDJ1140" s="110"/>
      <c r="SDK1140" s="110"/>
      <c r="SDL1140" s="110"/>
      <c r="SDM1140" s="110"/>
      <c r="SDN1140" s="110"/>
      <c r="SDO1140" s="110"/>
      <c r="SDP1140" s="110"/>
      <c r="SDQ1140" s="110"/>
      <c r="SDR1140" s="110"/>
      <c r="SDS1140" s="110"/>
      <c r="SDT1140" s="110"/>
      <c r="SDU1140" s="110"/>
      <c r="SDV1140" s="110"/>
      <c r="SDW1140" s="110"/>
      <c r="SDX1140" s="110"/>
      <c r="SDY1140" s="110"/>
      <c r="SDZ1140" s="110"/>
      <c r="SEA1140" s="110"/>
      <c r="SEB1140" s="110"/>
      <c r="SEC1140" s="110"/>
      <c r="SED1140" s="110"/>
      <c r="SEE1140" s="110"/>
      <c r="SEF1140" s="110"/>
      <c r="SEG1140" s="110"/>
      <c r="SEH1140" s="110"/>
      <c r="SEI1140" s="110"/>
      <c r="SEJ1140" s="110"/>
      <c r="SEK1140" s="110"/>
      <c r="SEL1140" s="110"/>
      <c r="SEM1140" s="110"/>
      <c r="SEN1140" s="110"/>
      <c r="SEO1140" s="110"/>
      <c r="SEP1140" s="110"/>
      <c r="SEQ1140" s="110"/>
      <c r="SER1140" s="110"/>
      <c r="SES1140" s="110"/>
      <c r="SET1140" s="110"/>
      <c r="SEU1140" s="110"/>
      <c r="SEV1140" s="110"/>
      <c r="SEW1140" s="110"/>
      <c r="SEX1140" s="110"/>
      <c r="SEY1140" s="110"/>
      <c r="SEZ1140" s="110"/>
      <c r="SFA1140" s="110"/>
      <c r="SFB1140" s="110"/>
      <c r="SFC1140" s="110"/>
      <c r="SFD1140" s="110"/>
      <c r="SFE1140" s="110"/>
      <c r="SFF1140" s="110"/>
      <c r="SFG1140" s="110"/>
      <c r="SFH1140" s="110"/>
      <c r="SFI1140" s="110"/>
      <c r="SFJ1140" s="110"/>
      <c r="SFK1140" s="110"/>
      <c r="SFL1140" s="110"/>
      <c r="SFM1140" s="110"/>
      <c r="SFN1140" s="110"/>
      <c r="SFO1140" s="110"/>
      <c r="SFP1140" s="110"/>
      <c r="SFQ1140" s="110"/>
      <c r="SFR1140" s="110"/>
      <c r="SFS1140" s="110"/>
      <c r="SFT1140" s="110"/>
      <c r="SFU1140" s="110"/>
      <c r="SFV1140" s="110"/>
      <c r="SFW1140" s="110"/>
      <c r="SFX1140" s="110"/>
      <c r="SFY1140" s="110"/>
      <c r="SFZ1140" s="110"/>
      <c r="SGA1140" s="110"/>
      <c r="SGB1140" s="110"/>
      <c r="SGC1140" s="110"/>
      <c r="SGD1140" s="110"/>
      <c r="SGE1140" s="110"/>
      <c r="SGF1140" s="110"/>
      <c r="SGG1140" s="110"/>
      <c r="SGH1140" s="110"/>
      <c r="SGI1140" s="110"/>
      <c r="SGJ1140" s="110"/>
      <c r="SGK1140" s="110"/>
      <c r="SGL1140" s="110"/>
      <c r="SGM1140" s="110"/>
      <c r="SGN1140" s="110"/>
      <c r="SGO1140" s="110"/>
      <c r="SGP1140" s="110"/>
      <c r="SGQ1140" s="110"/>
      <c r="SGR1140" s="110"/>
      <c r="SGS1140" s="110"/>
      <c r="SGT1140" s="110"/>
      <c r="SGU1140" s="110"/>
      <c r="SGV1140" s="110"/>
      <c r="SGW1140" s="110"/>
      <c r="SGX1140" s="110"/>
      <c r="SGY1140" s="110"/>
      <c r="SGZ1140" s="110"/>
      <c r="SHA1140" s="110"/>
      <c r="SHB1140" s="110"/>
      <c r="SHC1140" s="110"/>
      <c r="SHD1140" s="110"/>
      <c r="SHE1140" s="110"/>
      <c r="SHF1140" s="110"/>
      <c r="SHG1140" s="110"/>
      <c r="SHH1140" s="110"/>
      <c r="SHI1140" s="110"/>
      <c r="SHJ1140" s="110"/>
      <c r="SHK1140" s="110"/>
      <c r="SHL1140" s="110"/>
      <c r="SHM1140" s="110"/>
      <c r="SHN1140" s="110"/>
      <c r="SHO1140" s="110"/>
      <c r="SHP1140" s="110"/>
      <c r="SHQ1140" s="110"/>
      <c r="SHR1140" s="110"/>
      <c r="SHS1140" s="110"/>
      <c r="SHT1140" s="110"/>
      <c r="SHU1140" s="110"/>
      <c r="SHV1140" s="110"/>
      <c r="SHW1140" s="110"/>
      <c r="SHX1140" s="110"/>
      <c r="SHY1140" s="110"/>
      <c r="SHZ1140" s="110"/>
      <c r="SIA1140" s="110"/>
      <c r="SIB1140" s="110"/>
      <c r="SIC1140" s="110"/>
      <c r="SID1140" s="110"/>
      <c r="SIE1140" s="110"/>
      <c r="SIF1140" s="110"/>
      <c r="SIG1140" s="110"/>
      <c r="SIH1140" s="110"/>
      <c r="SII1140" s="110"/>
      <c r="SIJ1140" s="110"/>
      <c r="SIK1140" s="110"/>
      <c r="SIL1140" s="110"/>
      <c r="SIM1140" s="110"/>
      <c r="SIN1140" s="110"/>
      <c r="SIO1140" s="110"/>
      <c r="SIP1140" s="110"/>
      <c r="SIQ1140" s="110"/>
      <c r="SIR1140" s="110"/>
      <c r="SIS1140" s="110"/>
      <c r="SIT1140" s="110"/>
      <c r="SIU1140" s="110"/>
      <c r="SIV1140" s="110"/>
      <c r="SIW1140" s="110"/>
      <c r="SIX1140" s="110"/>
      <c r="SIY1140" s="110"/>
      <c r="SIZ1140" s="110"/>
      <c r="SJA1140" s="110"/>
      <c r="SJB1140" s="110"/>
      <c r="SJC1140" s="110"/>
      <c r="SJD1140" s="110"/>
      <c r="SJE1140" s="110"/>
      <c r="SJF1140" s="110"/>
      <c r="SJG1140" s="110"/>
      <c r="SJH1140" s="110"/>
      <c r="SJI1140" s="110"/>
      <c r="SJJ1140" s="110"/>
      <c r="SJK1140" s="110"/>
      <c r="SJL1140" s="110"/>
      <c r="SJM1140" s="110"/>
      <c r="SJN1140" s="110"/>
      <c r="SJO1140" s="110"/>
      <c r="SJP1140" s="110"/>
      <c r="SJQ1140" s="110"/>
      <c r="SJR1140" s="110"/>
      <c r="SJS1140" s="110"/>
      <c r="SJT1140" s="110"/>
      <c r="SJU1140" s="110"/>
      <c r="SJV1140" s="110"/>
      <c r="SJW1140" s="110"/>
      <c r="SJX1140" s="110"/>
      <c r="SJY1140" s="110"/>
      <c r="SJZ1140" s="110"/>
      <c r="SKA1140" s="110"/>
      <c r="SKB1140" s="110"/>
      <c r="SKC1140" s="110"/>
      <c r="SKD1140" s="110"/>
      <c r="SKE1140" s="110"/>
      <c r="SKF1140" s="110"/>
      <c r="SKG1140" s="110"/>
      <c r="SKH1140" s="110"/>
      <c r="SKI1140" s="110"/>
      <c r="SKJ1140" s="110"/>
      <c r="SKK1140" s="110"/>
      <c r="SKL1140" s="110"/>
      <c r="SKM1140" s="110"/>
      <c r="SKN1140" s="110"/>
      <c r="SKO1140" s="110"/>
      <c r="SKP1140" s="110"/>
      <c r="SKQ1140" s="110"/>
      <c r="SKR1140" s="110"/>
      <c r="SKS1140" s="110"/>
      <c r="SKT1140" s="110"/>
      <c r="SKU1140" s="110"/>
      <c r="SKV1140" s="110"/>
      <c r="SKW1140" s="110"/>
      <c r="SKX1140" s="110"/>
      <c r="SKY1140" s="110"/>
      <c r="SKZ1140" s="110"/>
      <c r="SLA1140" s="110"/>
      <c r="SLB1140" s="110"/>
      <c r="SLC1140" s="110"/>
      <c r="SLD1140" s="110"/>
      <c r="SLE1140" s="110"/>
      <c r="SLF1140" s="110"/>
      <c r="SLG1140" s="110"/>
      <c r="SLH1140" s="110"/>
      <c r="SLI1140" s="110"/>
      <c r="SLJ1140" s="110"/>
      <c r="SLK1140" s="110"/>
      <c r="SLL1140" s="110"/>
      <c r="SLM1140" s="110"/>
      <c r="SLN1140" s="110"/>
      <c r="SLO1140" s="110"/>
      <c r="SLP1140" s="110"/>
      <c r="SLQ1140" s="110"/>
      <c r="SLR1140" s="110"/>
      <c r="SLS1140" s="110"/>
      <c r="SLT1140" s="110"/>
      <c r="SLU1140" s="110"/>
      <c r="SLV1140" s="110"/>
      <c r="SLW1140" s="110"/>
      <c r="SLX1140" s="110"/>
      <c r="SLY1140" s="110"/>
      <c r="SLZ1140" s="110"/>
      <c r="SMA1140" s="110"/>
      <c r="SMB1140" s="110"/>
      <c r="SMC1140" s="110"/>
      <c r="SMD1140" s="110"/>
      <c r="SME1140" s="110"/>
      <c r="SMF1140" s="110"/>
      <c r="SMG1140" s="110"/>
      <c r="SMH1140" s="110"/>
      <c r="SMI1140" s="110"/>
      <c r="SMJ1140" s="110"/>
      <c r="SMK1140" s="110"/>
      <c r="SML1140" s="110"/>
      <c r="SMM1140" s="110"/>
      <c r="SMN1140" s="110"/>
      <c r="SMO1140" s="110"/>
      <c r="SMP1140" s="110"/>
      <c r="SMQ1140" s="110"/>
      <c r="SMR1140" s="110"/>
      <c r="SMS1140" s="110"/>
      <c r="SMT1140" s="110"/>
      <c r="SMU1140" s="110"/>
      <c r="SMV1140" s="110"/>
      <c r="SMW1140" s="110"/>
      <c r="SMX1140" s="110"/>
      <c r="SMY1140" s="110"/>
      <c r="SMZ1140" s="110"/>
      <c r="SNA1140" s="110"/>
      <c r="SNB1140" s="110"/>
      <c r="SNC1140" s="110"/>
      <c r="SND1140" s="110"/>
      <c r="SNE1140" s="110"/>
      <c r="SNF1140" s="110"/>
      <c r="SNG1140" s="110"/>
      <c r="SNH1140" s="110"/>
      <c r="SNI1140" s="110"/>
      <c r="SNJ1140" s="110"/>
      <c r="SNK1140" s="110"/>
      <c r="SNL1140" s="110"/>
      <c r="SNM1140" s="110"/>
      <c r="SNN1140" s="110"/>
      <c r="SNO1140" s="110"/>
      <c r="SNP1140" s="110"/>
      <c r="SNQ1140" s="110"/>
      <c r="SNR1140" s="110"/>
      <c r="SNS1140" s="110"/>
      <c r="SNT1140" s="110"/>
      <c r="SNU1140" s="110"/>
      <c r="SNV1140" s="110"/>
      <c r="SNW1140" s="110"/>
      <c r="SNX1140" s="110"/>
      <c r="SNY1140" s="110"/>
      <c r="SNZ1140" s="110"/>
      <c r="SOA1140" s="110"/>
      <c r="SOB1140" s="110"/>
      <c r="SOC1140" s="110"/>
      <c r="SOD1140" s="110"/>
      <c r="SOE1140" s="110"/>
      <c r="SOF1140" s="110"/>
      <c r="SOG1140" s="110"/>
      <c r="SOH1140" s="110"/>
      <c r="SOI1140" s="110"/>
      <c r="SOJ1140" s="110"/>
      <c r="SOK1140" s="110"/>
      <c r="SOL1140" s="110"/>
      <c r="SOM1140" s="110"/>
      <c r="SON1140" s="110"/>
      <c r="SOO1140" s="110"/>
      <c r="SOP1140" s="110"/>
      <c r="SOQ1140" s="110"/>
      <c r="SOR1140" s="110"/>
      <c r="SOS1140" s="110"/>
      <c r="SOT1140" s="110"/>
      <c r="SOU1140" s="110"/>
      <c r="SOV1140" s="110"/>
      <c r="SOW1140" s="110"/>
      <c r="SOX1140" s="110"/>
      <c r="SOY1140" s="110"/>
      <c r="SOZ1140" s="110"/>
      <c r="SPA1140" s="110"/>
      <c r="SPB1140" s="110"/>
      <c r="SPC1140" s="110"/>
      <c r="SPD1140" s="110"/>
      <c r="SPE1140" s="110"/>
      <c r="SPF1140" s="110"/>
      <c r="SPG1140" s="110"/>
      <c r="SPH1140" s="110"/>
      <c r="SPI1140" s="110"/>
      <c r="SPJ1140" s="110"/>
      <c r="SPK1140" s="110"/>
      <c r="SPL1140" s="110"/>
      <c r="SPM1140" s="110"/>
      <c r="SPN1140" s="110"/>
      <c r="SPO1140" s="110"/>
      <c r="SPP1140" s="110"/>
      <c r="SPQ1140" s="110"/>
      <c r="SPR1140" s="110"/>
      <c r="SPS1140" s="110"/>
      <c r="SPT1140" s="110"/>
      <c r="SPU1140" s="110"/>
      <c r="SPV1140" s="110"/>
      <c r="SPW1140" s="110"/>
      <c r="SPX1140" s="110"/>
      <c r="SPY1140" s="110"/>
      <c r="SPZ1140" s="110"/>
      <c r="SQA1140" s="110"/>
      <c r="SQB1140" s="110"/>
      <c r="SQC1140" s="110"/>
      <c r="SQD1140" s="110"/>
      <c r="SQE1140" s="110"/>
      <c r="SQF1140" s="110"/>
      <c r="SQG1140" s="110"/>
      <c r="SQH1140" s="110"/>
      <c r="SQI1140" s="110"/>
      <c r="SQJ1140" s="110"/>
      <c r="SQK1140" s="110"/>
      <c r="SQL1140" s="110"/>
      <c r="SQM1140" s="110"/>
      <c r="SQN1140" s="110"/>
      <c r="SQO1140" s="110"/>
      <c r="SQP1140" s="110"/>
      <c r="SQQ1140" s="110"/>
      <c r="SQR1140" s="110"/>
      <c r="SQS1140" s="110"/>
      <c r="SQT1140" s="110"/>
      <c r="SQU1140" s="110"/>
      <c r="SQV1140" s="110"/>
      <c r="SQW1140" s="110"/>
      <c r="SQX1140" s="110"/>
      <c r="SQY1140" s="110"/>
      <c r="SQZ1140" s="110"/>
      <c r="SRA1140" s="110"/>
      <c r="SRB1140" s="110"/>
      <c r="SRC1140" s="110"/>
      <c r="SRD1140" s="110"/>
      <c r="SRE1140" s="110"/>
      <c r="SRF1140" s="110"/>
      <c r="SRG1140" s="110"/>
      <c r="SRH1140" s="110"/>
      <c r="SRI1140" s="110"/>
      <c r="SRJ1140" s="110"/>
      <c r="SRK1140" s="110"/>
      <c r="SRL1140" s="110"/>
      <c r="SRM1140" s="110"/>
      <c r="SRN1140" s="110"/>
      <c r="SRO1140" s="110"/>
      <c r="SRP1140" s="110"/>
      <c r="SRQ1140" s="110"/>
      <c r="SRR1140" s="110"/>
      <c r="SRS1140" s="110"/>
      <c r="SRT1140" s="110"/>
      <c r="SRU1140" s="110"/>
      <c r="SRV1140" s="110"/>
      <c r="SRW1140" s="110"/>
      <c r="SRX1140" s="110"/>
      <c r="SRY1140" s="110"/>
      <c r="SRZ1140" s="110"/>
      <c r="SSA1140" s="110"/>
      <c r="SSB1140" s="110"/>
      <c r="SSC1140" s="110"/>
      <c r="SSD1140" s="110"/>
      <c r="SSE1140" s="110"/>
      <c r="SSF1140" s="110"/>
      <c r="SSG1140" s="110"/>
      <c r="SSH1140" s="110"/>
      <c r="SSI1140" s="110"/>
      <c r="SSJ1140" s="110"/>
      <c r="SSK1140" s="110"/>
      <c r="SSL1140" s="110"/>
      <c r="SSM1140" s="110"/>
      <c r="SSN1140" s="110"/>
      <c r="SSO1140" s="110"/>
      <c r="SSP1140" s="110"/>
      <c r="SSQ1140" s="110"/>
      <c r="SSR1140" s="110"/>
      <c r="SSS1140" s="110"/>
      <c r="SST1140" s="110"/>
      <c r="SSU1140" s="110"/>
      <c r="SSV1140" s="110"/>
      <c r="SSW1140" s="110"/>
      <c r="SSX1140" s="110"/>
      <c r="SSY1140" s="110"/>
      <c r="SSZ1140" s="110"/>
      <c r="STA1140" s="110"/>
      <c r="STB1140" s="110"/>
      <c r="STC1140" s="110"/>
      <c r="STD1140" s="110"/>
      <c r="STE1140" s="110"/>
      <c r="STF1140" s="110"/>
      <c r="STG1140" s="110"/>
      <c r="STH1140" s="110"/>
      <c r="STI1140" s="110"/>
      <c r="STJ1140" s="110"/>
      <c r="STK1140" s="110"/>
      <c r="STL1140" s="110"/>
      <c r="STM1140" s="110"/>
      <c r="STN1140" s="110"/>
      <c r="STO1140" s="110"/>
      <c r="STP1140" s="110"/>
      <c r="STQ1140" s="110"/>
      <c r="STR1140" s="110"/>
      <c r="STS1140" s="110"/>
      <c r="STT1140" s="110"/>
      <c r="STU1140" s="110"/>
      <c r="STV1140" s="110"/>
      <c r="STW1140" s="110"/>
      <c r="STX1140" s="110"/>
      <c r="STY1140" s="110"/>
      <c r="STZ1140" s="110"/>
      <c r="SUA1140" s="110"/>
      <c r="SUB1140" s="110"/>
      <c r="SUC1140" s="110"/>
      <c r="SUD1140" s="110"/>
      <c r="SUE1140" s="110"/>
      <c r="SUF1140" s="110"/>
      <c r="SUG1140" s="110"/>
      <c r="SUH1140" s="110"/>
      <c r="SUI1140" s="110"/>
      <c r="SUJ1140" s="110"/>
      <c r="SUK1140" s="110"/>
      <c r="SUL1140" s="110"/>
      <c r="SUM1140" s="110"/>
      <c r="SUN1140" s="110"/>
      <c r="SUO1140" s="110"/>
      <c r="SUP1140" s="110"/>
      <c r="SUQ1140" s="110"/>
      <c r="SUR1140" s="110"/>
      <c r="SUS1140" s="110"/>
      <c r="SUT1140" s="110"/>
      <c r="SUU1140" s="110"/>
      <c r="SUV1140" s="110"/>
      <c r="SUW1140" s="110"/>
      <c r="SUX1140" s="110"/>
      <c r="SUY1140" s="110"/>
      <c r="SUZ1140" s="110"/>
      <c r="SVA1140" s="110"/>
      <c r="SVB1140" s="110"/>
      <c r="SVC1140" s="110"/>
      <c r="SVD1140" s="110"/>
      <c r="SVE1140" s="110"/>
      <c r="SVF1140" s="110"/>
      <c r="SVG1140" s="110"/>
      <c r="SVH1140" s="110"/>
      <c r="SVI1140" s="110"/>
      <c r="SVJ1140" s="110"/>
      <c r="SVK1140" s="110"/>
      <c r="SVL1140" s="110"/>
      <c r="SVM1140" s="110"/>
      <c r="SVN1140" s="110"/>
      <c r="SVO1140" s="110"/>
      <c r="SVP1140" s="110"/>
      <c r="SVQ1140" s="110"/>
      <c r="SVR1140" s="110"/>
      <c r="SVS1140" s="110"/>
      <c r="SVT1140" s="110"/>
      <c r="SVU1140" s="110"/>
      <c r="SVV1140" s="110"/>
      <c r="SVW1140" s="110"/>
      <c r="SVX1140" s="110"/>
      <c r="SVY1140" s="110"/>
      <c r="SVZ1140" s="110"/>
      <c r="SWA1140" s="110"/>
      <c r="SWB1140" s="110"/>
      <c r="SWC1140" s="110"/>
      <c r="SWD1140" s="110"/>
      <c r="SWE1140" s="110"/>
      <c r="SWF1140" s="110"/>
      <c r="SWG1140" s="110"/>
      <c r="SWH1140" s="110"/>
      <c r="SWI1140" s="110"/>
      <c r="SWJ1140" s="110"/>
      <c r="SWK1140" s="110"/>
      <c r="SWL1140" s="110"/>
      <c r="SWM1140" s="110"/>
      <c r="SWN1140" s="110"/>
      <c r="SWO1140" s="110"/>
      <c r="SWP1140" s="110"/>
      <c r="SWQ1140" s="110"/>
      <c r="SWR1140" s="110"/>
      <c r="SWS1140" s="110"/>
      <c r="SWT1140" s="110"/>
      <c r="SWU1140" s="110"/>
      <c r="SWV1140" s="110"/>
      <c r="SWW1140" s="110"/>
      <c r="SWX1140" s="110"/>
      <c r="SWY1140" s="110"/>
      <c r="SWZ1140" s="110"/>
      <c r="SXA1140" s="110"/>
      <c r="SXB1140" s="110"/>
      <c r="SXC1140" s="110"/>
      <c r="SXD1140" s="110"/>
      <c r="SXE1140" s="110"/>
      <c r="SXF1140" s="110"/>
      <c r="SXG1140" s="110"/>
      <c r="SXH1140" s="110"/>
      <c r="SXI1140" s="110"/>
      <c r="SXJ1140" s="110"/>
      <c r="SXK1140" s="110"/>
      <c r="SXL1140" s="110"/>
      <c r="SXM1140" s="110"/>
      <c r="SXN1140" s="110"/>
      <c r="SXO1140" s="110"/>
      <c r="SXP1140" s="110"/>
      <c r="SXQ1140" s="110"/>
      <c r="SXR1140" s="110"/>
      <c r="SXS1140" s="110"/>
      <c r="SXT1140" s="110"/>
      <c r="SXU1140" s="110"/>
      <c r="SXV1140" s="110"/>
      <c r="SXW1140" s="110"/>
      <c r="SXX1140" s="110"/>
      <c r="SXY1140" s="110"/>
      <c r="SXZ1140" s="110"/>
      <c r="SYA1140" s="110"/>
      <c r="SYB1140" s="110"/>
      <c r="SYC1140" s="110"/>
      <c r="SYD1140" s="110"/>
      <c r="SYE1140" s="110"/>
      <c r="SYF1140" s="110"/>
      <c r="SYG1140" s="110"/>
      <c r="SYH1140" s="110"/>
      <c r="SYI1140" s="110"/>
      <c r="SYJ1140" s="110"/>
      <c r="SYK1140" s="110"/>
      <c r="SYL1140" s="110"/>
      <c r="SYM1140" s="110"/>
      <c r="SYN1140" s="110"/>
      <c r="SYO1140" s="110"/>
      <c r="SYP1140" s="110"/>
      <c r="SYQ1140" s="110"/>
      <c r="SYR1140" s="110"/>
      <c r="SYS1140" s="110"/>
      <c r="SYT1140" s="110"/>
      <c r="SYU1140" s="110"/>
      <c r="SYV1140" s="110"/>
      <c r="SYW1140" s="110"/>
      <c r="SYX1140" s="110"/>
      <c r="SYY1140" s="110"/>
      <c r="SYZ1140" s="110"/>
      <c r="SZA1140" s="110"/>
      <c r="SZB1140" s="110"/>
      <c r="SZC1140" s="110"/>
      <c r="SZD1140" s="110"/>
      <c r="SZE1140" s="110"/>
      <c r="SZF1140" s="110"/>
      <c r="SZG1140" s="110"/>
      <c r="SZH1140" s="110"/>
      <c r="SZI1140" s="110"/>
      <c r="SZJ1140" s="110"/>
      <c r="SZK1140" s="110"/>
      <c r="SZL1140" s="110"/>
      <c r="SZM1140" s="110"/>
      <c r="SZN1140" s="110"/>
      <c r="SZO1140" s="110"/>
      <c r="SZP1140" s="110"/>
      <c r="SZQ1140" s="110"/>
      <c r="SZR1140" s="110"/>
      <c r="SZS1140" s="110"/>
      <c r="SZT1140" s="110"/>
      <c r="SZU1140" s="110"/>
      <c r="SZV1140" s="110"/>
      <c r="SZW1140" s="110"/>
      <c r="SZX1140" s="110"/>
      <c r="SZY1140" s="110"/>
      <c r="SZZ1140" s="110"/>
      <c r="TAA1140" s="110"/>
      <c r="TAB1140" s="110"/>
      <c r="TAC1140" s="110"/>
      <c r="TAD1140" s="110"/>
      <c r="TAE1140" s="110"/>
      <c r="TAF1140" s="110"/>
      <c r="TAG1140" s="110"/>
      <c r="TAH1140" s="110"/>
      <c r="TAI1140" s="110"/>
      <c r="TAJ1140" s="110"/>
      <c r="TAK1140" s="110"/>
      <c r="TAL1140" s="110"/>
      <c r="TAM1140" s="110"/>
      <c r="TAN1140" s="110"/>
      <c r="TAO1140" s="110"/>
      <c r="TAP1140" s="110"/>
      <c r="TAQ1140" s="110"/>
      <c r="TAR1140" s="110"/>
      <c r="TAS1140" s="110"/>
      <c r="TAT1140" s="110"/>
      <c r="TAU1140" s="110"/>
      <c r="TAV1140" s="110"/>
      <c r="TAW1140" s="110"/>
      <c r="TAX1140" s="110"/>
      <c r="TAY1140" s="110"/>
      <c r="TAZ1140" s="110"/>
      <c r="TBA1140" s="110"/>
      <c r="TBB1140" s="110"/>
      <c r="TBC1140" s="110"/>
      <c r="TBD1140" s="110"/>
      <c r="TBE1140" s="110"/>
      <c r="TBF1140" s="110"/>
      <c r="TBG1140" s="110"/>
      <c r="TBH1140" s="110"/>
      <c r="TBI1140" s="110"/>
      <c r="TBJ1140" s="110"/>
      <c r="TBK1140" s="110"/>
      <c r="TBL1140" s="110"/>
      <c r="TBM1140" s="110"/>
      <c r="TBN1140" s="110"/>
      <c r="TBO1140" s="110"/>
      <c r="TBP1140" s="110"/>
      <c r="TBQ1140" s="110"/>
      <c r="TBR1140" s="110"/>
      <c r="TBS1140" s="110"/>
      <c r="TBT1140" s="110"/>
      <c r="TBU1140" s="110"/>
      <c r="TBV1140" s="110"/>
      <c r="TBW1140" s="110"/>
      <c r="TBX1140" s="110"/>
      <c r="TBY1140" s="110"/>
      <c r="TBZ1140" s="110"/>
      <c r="TCA1140" s="110"/>
      <c r="TCB1140" s="110"/>
      <c r="TCC1140" s="110"/>
      <c r="TCD1140" s="110"/>
      <c r="TCE1140" s="110"/>
      <c r="TCF1140" s="110"/>
      <c r="TCG1140" s="110"/>
      <c r="TCH1140" s="110"/>
      <c r="TCI1140" s="110"/>
      <c r="TCJ1140" s="110"/>
      <c r="TCK1140" s="110"/>
      <c r="TCL1140" s="110"/>
      <c r="TCM1140" s="110"/>
      <c r="TCN1140" s="110"/>
      <c r="TCO1140" s="110"/>
      <c r="TCP1140" s="110"/>
      <c r="TCQ1140" s="110"/>
      <c r="TCR1140" s="110"/>
      <c r="TCS1140" s="110"/>
      <c r="TCT1140" s="110"/>
      <c r="TCU1140" s="110"/>
      <c r="TCV1140" s="110"/>
      <c r="TCW1140" s="110"/>
      <c r="TCX1140" s="110"/>
      <c r="TCY1140" s="110"/>
      <c r="TCZ1140" s="110"/>
      <c r="TDA1140" s="110"/>
      <c r="TDB1140" s="110"/>
      <c r="TDC1140" s="110"/>
      <c r="TDD1140" s="110"/>
      <c r="TDE1140" s="110"/>
      <c r="TDF1140" s="110"/>
      <c r="TDG1140" s="110"/>
      <c r="TDH1140" s="110"/>
      <c r="TDI1140" s="110"/>
      <c r="TDJ1140" s="110"/>
      <c r="TDK1140" s="110"/>
      <c r="TDL1140" s="110"/>
      <c r="TDM1140" s="110"/>
      <c r="TDN1140" s="110"/>
      <c r="TDO1140" s="110"/>
      <c r="TDP1140" s="110"/>
      <c r="TDQ1140" s="110"/>
      <c r="TDR1140" s="110"/>
      <c r="TDS1140" s="110"/>
      <c r="TDT1140" s="110"/>
      <c r="TDU1140" s="110"/>
      <c r="TDV1140" s="110"/>
      <c r="TDW1140" s="110"/>
      <c r="TDX1140" s="110"/>
      <c r="TDY1140" s="110"/>
      <c r="TDZ1140" s="110"/>
      <c r="TEA1140" s="110"/>
      <c r="TEB1140" s="110"/>
      <c r="TEC1140" s="110"/>
      <c r="TED1140" s="110"/>
      <c r="TEE1140" s="110"/>
      <c r="TEF1140" s="110"/>
      <c r="TEG1140" s="110"/>
      <c r="TEH1140" s="110"/>
      <c r="TEI1140" s="110"/>
      <c r="TEJ1140" s="110"/>
      <c r="TEK1140" s="110"/>
      <c r="TEL1140" s="110"/>
      <c r="TEM1140" s="110"/>
      <c r="TEN1140" s="110"/>
      <c r="TEO1140" s="110"/>
      <c r="TEP1140" s="110"/>
      <c r="TEQ1140" s="110"/>
      <c r="TER1140" s="110"/>
      <c r="TES1140" s="110"/>
      <c r="TET1140" s="110"/>
      <c r="TEU1140" s="110"/>
      <c r="TEV1140" s="110"/>
      <c r="TEW1140" s="110"/>
      <c r="TEX1140" s="110"/>
      <c r="TEY1140" s="110"/>
      <c r="TEZ1140" s="110"/>
      <c r="TFA1140" s="110"/>
      <c r="TFB1140" s="110"/>
      <c r="TFC1140" s="110"/>
      <c r="TFD1140" s="110"/>
      <c r="TFE1140" s="110"/>
      <c r="TFF1140" s="110"/>
      <c r="TFG1140" s="110"/>
      <c r="TFH1140" s="110"/>
      <c r="TFI1140" s="110"/>
      <c r="TFJ1140" s="110"/>
      <c r="TFK1140" s="110"/>
      <c r="TFL1140" s="110"/>
      <c r="TFM1140" s="110"/>
      <c r="TFN1140" s="110"/>
      <c r="TFO1140" s="110"/>
      <c r="TFP1140" s="110"/>
      <c r="TFQ1140" s="110"/>
      <c r="TFR1140" s="110"/>
      <c r="TFS1140" s="110"/>
      <c r="TFT1140" s="110"/>
      <c r="TFU1140" s="110"/>
      <c r="TFV1140" s="110"/>
      <c r="TFW1140" s="110"/>
      <c r="TFX1140" s="110"/>
      <c r="TFY1140" s="110"/>
      <c r="TFZ1140" s="110"/>
      <c r="TGA1140" s="110"/>
      <c r="TGB1140" s="110"/>
      <c r="TGC1140" s="110"/>
      <c r="TGD1140" s="110"/>
      <c r="TGE1140" s="110"/>
      <c r="TGF1140" s="110"/>
      <c r="TGG1140" s="110"/>
      <c r="TGH1140" s="110"/>
      <c r="TGI1140" s="110"/>
      <c r="TGJ1140" s="110"/>
      <c r="TGK1140" s="110"/>
      <c r="TGL1140" s="110"/>
      <c r="TGM1140" s="110"/>
      <c r="TGN1140" s="110"/>
      <c r="TGO1140" s="110"/>
      <c r="TGP1140" s="110"/>
      <c r="TGQ1140" s="110"/>
      <c r="TGR1140" s="110"/>
      <c r="TGS1140" s="110"/>
      <c r="TGT1140" s="110"/>
      <c r="TGU1140" s="110"/>
      <c r="TGV1140" s="110"/>
      <c r="TGW1140" s="110"/>
      <c r="TGX1140" s="110"/>
      <c r="TGY1140" s="110"/>
      <c r="TGZ1140" s="110"/>
      <c r="THA1140" s="110"/>
      <c r="THB1140" s="110"/>
      <c r="THC1140" s="110"/>
      <c r="THD1140" s="110"/>
      <c r="THE1140" s="110"/>
      <c r="THF1140" s="110"/>
      <c r="THG1140" s="110"/>
      <c r="THH1140" s="110"/>
      <c r="THI1140" s="110"/>
      <c r="THJ1140" s="110"/>
      <c r="THK1140" s="110"/>
      <c r="THL1140" s="110"/>
      <c r="THM1140" s="110"/>
      <c r="THN1140" s="110"/>
      <c r="THO1140" s="110"/>
      <c r="THP1140" s="110"/>
      <c r="THQ1140" s="110"/>
      <c r="THR1140" s="110"/>
      <c r="THS1140" s="110"/>
      <c r="THT1140" s="110"/>
      <c r="THU1140" s="110"/>
      <c r="THV1140" s="110"/>
      <c r="THW1140" s="110"/>
      <c r="THX1140" s="110"/>
      <c r="THY1140" s="110"/>
      <c r="THZ1140" s="110"/>
      <c r="TIA1140" s="110"/>
      <c r="TIB1140" s="110"/>
      <c r="TIC1140" s="110"/>
      <c r="TID1140" s="110"/>
      <c r="TIE1140" s="110"/>
      <c r="TIF1140" s="110"/>
      <c r="TIG1140" s="110"/>
      <c r="TIH1140" s="110"/>
      <c r="TII1140" s="110"/>
      <c r="TIJ1140" s="110"/>
      <c r="TIK1140" s="110"/>
      <c r="TIL1140" s="110"/>
      <c r="TIM1140" s="110"/>
      <c r="TIN1140" s="110"/>
      <c r="TIO1140" s="110"/>
      <c r="TIP1140" s="110"/>
      <c r="TIQ1140" s="110"/>
      <c r="TIR1140" s="110"/>
      <c r="TIS1140" s="110"/>
      <c r="TIT1140" s="110"/>
      <c r="TIU1140" s="110"/>
      <c r="TIV1140" s="110"/>
      <c r="TIW1140" s="110"/>
      <c r="TIX1140" s="110"/>
      <c r="TIY1140" s="110"/>
      <c r="TIZ1140" s="110"/>
      <c r="TJA1140" s="110"/>
      <c r="TJB1140" s="110"/>
      <c r="TJC1140" s="110"/>
      <c r="TJD1140" s="110"/>
      <c r="TJE1140" s="110"/>
      <c r="TJF1140" s="110"/>
      <c r="TJG1140" s="110"/>
      <c r="TJH1140" s="110"/>
      <c r="TJI1140" s="110"/>
      <c r="TJJ1140" s="110"/>
      <c r="TJK1140" s="110"/>
      <c r="TJL1140" s="110"/>
      <c r="TJM1140" s="110"/>
      <c r="TJN1140" s="110"/>
      <c r="TJO1140" s="110"/>
      <c r="TJP1140" s="110"/>
      <c r="TJQ1140" s="110"/>
      <c r="TJR1140" s="110"/>
      <c r="TJS1140" s="110"/>
      <c r="TJT1140" s="110"/>
      <c r="TJU1140" s="110"/>
      <c r="TJV1140" s="110"/>
      <c r="TJW1140" s="110"/>
      <c r="TJX1140" s="110"/>
      <c r="TJY1140" s="110"/>
      <c r="TJZ1140" s="110"/>
      <c r="TKA1140" s="110"/>
      <c r="TKB1140" s="110"/>
      <c r="TKC1140" s="110"/>
      <c r="TKD1140" s="110"/>
      <c r="TKE1140" s="110"/>
      <c r="TKF1140" s="110"/>
      <c r="TKG1140" s="110"/>
      <c r="TKH1140" s="110"/>
      <c r="TKI1140" s="110"/>
      <c r="TKJ1140" s="110"/>
      <c r="TKK1140" s="110"/>
      <c r="TKL1140" s="110"/>
      <c r="TKM1140" s="110"/>
      <c r="TKN1140" s="110"/>
      <c r="TKO1140" s="110"/>
      <c r="TKP1140" s="110"/>
      <c r="TKQ1140" s="110"/>
      <c r="TKR1140" s="110"/>
      <c r="TKS1140" s="110"/>
      <c r="TKT1140" s="110"/>
      <c r="TKU1140" s="110"/>
      <c r="TKV1140" s="110"/>
      <c r="TKW1140" s="110"/>
      <c r="TKX1140" s="110"/>
      <c r="TKY1140" s="110"/>
      <c r="TKZ1140" s="110"/>
      <c r="TLA1140" s="110"/>
      <c r="TLB1140" s="110"/>
      <c r="TLC1140" s="110"/>
      <c r="TLD1140" s="110"/>
      <c r="TLE1140" s="110"/>
      <c r="TLF1140" s="110"/>
      <c r="TLG1140" s="110"/>
      <c r="TLH1140" s="110"/>
      <c r="TLI1140" s="110"/>
      <c r="TLJ1140" s="110"/>
      <c r="TLK1140" s="110"/>
      <c r="TLL1140" s="110"/>
      <c r="TLM1140" s="110"/>
      <c r="TLN1140" s="110"/>
      <c r="TLO1140" s="110"/>
      <c r="TLP1140" s="110"/>
      <c r="TLQ1140" s="110"/>
      <c r="TLR1140" s="110"/>
      <c r="TLS1140" s="110"/>
      <c r="TLT1140" s="110"/>
      <c r="TLU1140" s="110"/>
      <c r="TLV1140" s="110"/>
      <c r="TLW1140" s="110"/>
      <c r="TLX1140" s="110"/>
      <c r="TLY1140" s="110"/>
      <c r="TLZ1140" s="110"/>
      <c r="TMA1140" s="110"/>
      <c r="TMB1140" s="110"/>
      <c r="TMC1140" s="110"/>
      <c r="TMD1140" s="110"/>
      <c r="TME1140" s="110"/>
      <c r="TMF1140" s="110"/>
      <c r="TMG1140" s="110"/>
      <c r="TMH1140" s="110"/>
      <c r="TMI1140" s="110"/>
      <c r="TMJ1140" s="110"/>
      <c r="TMK1140" s="110"/>
      <c r="TML1140" s="110"/>
      <c r="TMM1140" s="110"/>
      <c r="TMN1140" s="110"/>
      <c r="TMO1140" s="110"/>
      <c r="TMP1140" s="110"/>
      <c r="TMQ1140" s="110"/>
      <c r="TMR1140" s="110"/>
      <c r="TMS1140" s="110"/>
      <c r="TMT1140" s="110"/>
      <c r="TMU1140" s="110"/>
      <c r="TMV1140" s="110"/>
      <c r="TMW1140" s="110"/>
      <c r="TMX1140" s="110"/>
      <c r="TMY1140" s="110"/>
      <c r="TMZ1140" s="110"/>
      <c r="TNA1140" s="110"/>
      <c r="TNB1140" s="110"/>
      <c r="TNC1140" s="110"/>
      <c r="TND1140" s="110"/>
      <c r="TNE1140" s="110"/>
      <c r="TNF1140" s="110"/>
      <c r="TNG1140" s="110"/>
      <c r="TNH1140" s="110"/>
      <c r="TNI1140" s="110"/>
      <c r="TNJ1140" s="110"/>
      <c r="TNK1140" s="110"/>
      <c r="TNL1140" s="110"/>
      <c r="TNM1140" s="110"/>
      <c r="TNN1140" s="110"/>
      <c r="TNO1140" s="110"/>
      <c r="TNP1140" s="110"/>
      <c r="TNQ1140" s="110"/>
      <c r="TNR1140" s="110"/>
      <c r="TNS1140" s="110"/>
      <c r="TNT1140" s="110"/>
      <c r="TNU1140" s="110"/>
      <c r="TNV1140" s="110"/>
      <c r="TNW1140" s="110"/>
      <c r="TNX1140" s="110"/>
      <c r="TNY1140" s="110"/>
      <c r="TNZ1140" s="110"/>
      <c r="TOA1140" s="110"/>
      <c r="TOB1140" s="110"/>
      <c r="TOC1140" s="110"/>
      <c r="TOD1140" s="110"/>
      <c r="TOE1140" s="110"/>
      <c r="TOF1140" s="110"/>
      <c r="TOG1140" s="110"/>
      <c r="TOH1140" s="110"/>
      <c r="TOI1140" s="110"/>
      <c r="TOJ1140" s="110"/>
      <c r="TOK1140" s="110"/>
      <c r="TOL1140" s="110"/>
      <c r="TOM1140" s="110"/>
      <c r="TON1140" s="110"/>
      <c r="TOO1140" s="110"/>
      <c r="TOP1140" s="110"/>
      <c r="TOQ1140" s="110"/>
      <c r="TOR1140" s="110"/>
      <c r="TOS1140" s="110"/>
      <c r="TOT1140" s="110"/>
      <c r="TOU1140" s="110"/>
      <c r="TOV1140" s="110"/>
      <c r="TOW1140" s="110"/>
      <c r="TOX1140" s="110"/>
      <c r="TOY1140" s="110"/>
      <c r="TOZ1140" s="110"/>
      <c r="TPA1140" s="110"/>
      <c r="TPB1140" s="110"/>
      <c r="TPC1140" s="110"/>
      <c r="TPD1140" s="110"/>
      <c r="TPE1140" s="110"/>
      <c r="TPF1140" s="110"/>
      <c r="TPG1140" s="110"/>
      <c r="TPH1140" s="110"/>
      <c r="TPI1140" s="110"/>
      <c r="TPJ1140" s="110"/>
      <c r="TPK1140" s="110"/>
      <c r="TPL1140" s="110"/>
      <c r="TPM1140" s="110"/>
      <c r="TPN1140" s="110"/>
      <c r="TPO1140" s="110"/>
      <c r="TPP1140" s="110"/>
      <c r="TPQ1140" s="110"/>
      <c r="TPR1140" s="110"/>
      <c r="TPS1140" s="110"/>
      <c r="TPT1140" s="110"/>
      <c r="TPU1140" s="110"/>
      <c r="TPV1140" s="110"/>
      <c r="TPW1140" s="110"/>
      <c r="TPX1140" s="110"/>
      <c r="TPY1140" s="110"/>
      <c r="TPZ1140" s="110"/>
      <c r="TQA1140" s="110"/>
      <c r="TQB1140" s="110"/>
      <c r="TQC1140" s="110"/>
      <c r="TQD1140" s="110"/>
      <c r="TQE1140" s="110"/>
      <c r="TQF1140" s="110"/>
      <c r="TQG1140" s="110"/>
      <c r="TQH1140" s="110"/>
      <c r="TQI1140" s="110"/>
      <c r="TQJ1140" s="110"/>
      <c r="TQK1140" s="110"/>
      <c r="TQL1140" s="110"/>
      <c r="TQM1140" s="110"/>
      <c r="TQN1140" s="110"/>
      <c r="TQO1140" s="110"/>
      <c r="TQP1140" s="110"/>
      <c r="TQQ1140" s="110"/>
      <c r="TQR1140" s="110"/>
      <c r="TQS1140" s="110"/>
      <c r="TQT1140" s="110"/>
      <c r="TQU1140" s="110"/>
      <c r="TQV1140" s="110"/>
      <c r="TQW1140" s="110"/>
      <c r="TQX1140" s="110"/>
      <c r="TQY1140" s="110"/>
      <c r="TQZ1140" s="110"/>
      <c r="TRA1140" s="110"/>
      <c r="TRB1140" s="110"/>
      <c r="TRC1140" s="110"/>
      <c r="TRD1140" s="110"/>
      <c r="TRE1140" s="110"/>
      <c r="TRF1140" s="110"/>
      <c r="TRG1140" s="110"/>
      <c r="TRH1140" s="110"/>
      <c r="TRI1140" s="110"/>
      <c r="TRJ1140" s="110"/>
      <c r="TRK1140" s="110"/>
      <c r="TRL1140" s="110"/>
      <c r="TRM1140" s="110"/>
      <c r="TRN1140" s="110"/>
      <c r="TRO1140" s="110"/>
      <c r="TRP1140" s="110"/>
      <c r="TRQ1140" s="110"/>
      <c r="TRR1140" s="110"/>
      <c r="TRS1140" s="110"/>
      <c r="TRT1140" s="110"/>
      <c r="TRU1140" s="110"/>
      <c r="TRV1140" s="110"/>
      <c r="TRW1140" s="110"/>
      <c r="TRX1140" s="110"/>
      <c r="TRY1140" s="110"/>
      <c r="TRZ1140" s="110"/>
      <c r="TSA1140" s="110"/>
      <c r="TSB1140" s="110"/>
      <c r="TSC1140" s="110"/>
      <c r="TSD1140" s="110"/>
      <c r="TSE1140" s="110"/>
      <c r="TSF1140" s="110"/>
      <c r="TSG1140" s="110"/>
      <c r="TSH1140" s="110"/>
      <c r="TSI1140" s="110"/>
      <c r="TSJ1140" s="110"/>
      <c r="TSK1140" s="110"/>
      <c r="TSL1140" s="110"/>
      <c r="TSM1140" s="110"/>
      <c r="TSN1140" s="110"/>
      <c r="TSO1140" s="110"/>
      <c r="TSP1140" s="110"/>
      <c r="TSQ1140" s="110"/>
      <c r="TSR1140" s="110"/>
      <c r="TSS1140" s="110"/>
      <c r="TST1140" s="110"/>
      <c r="TSU1140" s="110"/>
      <c r="TSV1140" s="110"/>
      <c r="TSW1140" s="110"/>
      <c r="TSX1140" s="110"/>
      <c r="TSY1140" s="110"/>
      <c r="TSZ1140" s="110"/>
      <c r="TTA1140" s="110"/>
      <c r="TTB1140" s="110"/>
      <c r="TTC1140" s="110"/>
      <c r="TTD1140" s="110"/>
      <c r="TTE1140" s="110"/>
      <c r="TTF1140" s="110"/>
      <c r="TTG1140" s="110"/>
      <c r="TTH1140" s="110"/>
      <c r="TTI1140" s="110"/>
      <c r="TTJ1140" s="110"/>
      <c r="TTK1140" s="110"/>
      <c r="TTL1140" s="110"/>
      <c r="TTM1140" s="110"/>
      <c r="TTN1140" s="110"/>
      <c r="TTO1140" s="110"/>
      <c r="TTP1140" s="110"/>
      <c r="TTQ1140" s="110"/>
      <c r="TTR1140" s="110"/>
      <c r="TTS1140" s="110"/>
      <c r="TTT1140" s="110"/>
      <c r="TTU1140" s="110"/>
      <c r="TTV1140" s="110"/>
      <c r="TTW1140" s="110"/>
      <c r="TTX1140" s="110"/>
      <c r="TTY1140" s="110"/>
      <c r="TTZ1140" s="110"/>
      <c r="TUA1140" s="110"/>
      <c r="TUB1140" s="110"/>
      <c r="TUC1140" s="110"/>
      <c r="TUD1140" s="110"/>
      <c r="TUE1140" s="110"/>
      <c r="TUF1140" s="110"/>
      <c r="TUG1140" s="110"/>
      <c r="TUH1140" s="110"/>
      <c r="TUI1140" s="110"/>
      <c r="TUJ1140" s="110"/>
      <c r="TUK1140" s="110"/>
      <c r="TUL1140" s="110"/>
      <c r="TUM1140" s="110"/>
      <c r="TUN1140" s="110"/>
      <c r="TUO1140" s="110"/>
      <c r="TUP1140" s="110"/>
      <c r="TUQ1140" s="110"/>
      <c r="TUR1140" s="110"/>
      <c r="TUS1140" s="110"/>
      <c r="TUT1140" s="110"/>
      <c r="TUU1140" s="110"/>
      <c r="TUV1140" s="110"/>
      <c r="TUW1140" s="110"/>
      <c r="TUX1140" s="110"/>
      <c r="TUY1140" s="110"/>
      <c r="TUZ1140" s="110"/>
      <c r="TVA1140" s="110"/>
      <c r="TVB1140" s="110"/>
      <c r="TVC1140" s="110"/>
      <c r="TVD1140" s="110"/>
      <c r="TVE1140" s="110"/>
      <c r="TVF1140" s="110"/>
      <c r="TVG1140" s="110"/>
      <c r="TVH1140" s="110"/>
      <c r="TVI1140" s="110"/>
      <c r="TVJ1140" s="110"/>
      <c r="TVK1140" s="110"/>
      <c r="TVL1140" s="110"/>
      <c r="TVM1140" s="110"/>
      <c r="TVN1140" s="110"/>
      <c r="TVO1140" s="110"/>
      <c r="TVP1140" s="110"/>
      <c r="TVQ1140" s="110"/>
      <c r="TVR1140" s="110"/>
      <c r="TVS1140" s="110"/>
      <c r="TVT1140" s="110"/>
      <c r="TVU1140" s="110"/>
      <c r="TVV1140" s="110"/>
      <c r="TVW1140" s="110"/>
      <c r="TVX1140" s="110"/>
      <c r="TVY1140" s="110"/>
      <c r="TVZ1140" s="110"/>
      <c r="TWA1140" s="110"/>
      <c r="TWB1140" s="110"/>
      <c r="TWC1140" s="110"/>
      <c r="TWD1140" s="110"/>
      <c r="TWE1140" s="110"/>
      <c r="TWF1140" s="110"/>
      <c r="TWG1140" s="110"/>
      <c r="TWH1140" s="110"/>
      <c r="TWI1140" s="110"/>
      <c r="TWJ1140" s="110"/>
      <c r="TWK1140" s="110"/>
      <c r="TWL1140" s="110"/>
      <c r="TWM1140" s="110"/>
      <c r="TWN1140" s="110"/>
      <c r="TWO1140" s="110"/>
      <c r="TWP1140" s="110"/>
      <c r="TWQ1140" s="110"/>
      <c r="TWR1140" s="110"/>
      <c r="TWS1140" s="110"/>
      <c r="TWT1140" s="110"/>
      <c r="TWU1140" s="110"/>
      <c r="TWV1140" s="110"/>
      <c r="TWW1140" s="110"/>
      <c r="TWX1140" s="110"/>
      <c r="TWY1140" s="110"/>
      <c r="TWZ1140" s="110"/>
      <c r="TXA1140" s="110"/>
      <c r="TXB1140" s="110"/>
      <c r="TXC1140" s="110"/>
      <c r="TXD1140" s="110"/>
      <c r="TXE1140" s="110"/>
      <c r="TXF1140" s="110"/>
      <c r="TXG1140" s="110"/>
      <c r="TXH1140" s="110"/>
      <c r="TXI1140" s="110"/>
      <c r="TXJ1140" s="110"/>
      <c r="TXK1140" s="110"/>
      <c r="TXL1140" s="110"/>
      <c r="TXM1140" s="110"/>
      <c r="TXN1140" s="110"/>
      <c r="TXO1140" s="110"/>
      <c r="TXP1140" s="110"/>
      <c r="TXQ1140" s="110"/>
      <c r="TXR1140" s="110"/>
      <c r="TXS1140" s="110"/>
      <c r="TXT1140" s="110"/>
      <c r="TXU1140" s="110"/>
      <c r="TXV1140" s="110"/>
      <c r="TXW1140" s="110"/>
      <c r="TXX1140" s="110"/>
      <c r="TXY1140" s="110"/>
      <c r="TXZ1140" s="110"/>
      <c r="TYA1140" s="110"/>
      <c r="TYB1140" s="110"/>
      <c r="TYC1140" s="110"/>
      <c r="TYD1140" s="110"/>
      <c r="TYE1140" s="110"/>
      <c r="TYF1140" s="110"/>
      <c r="TYG1140" s="110"/>
      <c r="TYH1140" s="110"/>
      <c r="TYI1140" s="110"/>
      <c r="TYJ1140" s="110"/>
      <c r="TYK1140" s="110"/>
      <c r="TYL1140" s="110"/>
      <c r="TYM1140" s="110"/>
      <c r="TYN1140" s="110"/>
      <c r="TYO1140" s="110"/>
      <c r="TYP1140" s="110"/>
      <c r="TYQ1140" s="110"/>
      <c r="TYR1140" s="110"/>
      <c r="TYS1140" s="110"/>
      <c r="TYT1140" s="110"/>
      <c r="TYU1140" s="110"/>
      <c r="TYV1140" s="110"/>
      <c r="TYW1140" s="110"/>
      <c r="TYX1140" s="110"/>
      <c r="TYY1140" s="110"/>
      <c r="TYZ1140" s="110"/>
      <c r="TZA1140" s="110"/>
      <c r="TZB1140" s="110"/>
      <c r="TZC1140" s="110"/>
      <c r="TZD1140" s="110"/>
      <c r="TZE1140" s="110"/>
      <c r="TZF1140" s="110"/>
      <c r="TZG1140" s="110"/>
      <c r="TZH1140" s="110"/>
      <c r="TZI1140" s="110"/>
      <c r="TZJ1140" s="110"/>
      <c r="TZK1140" s="110"/>
      <c r="TZL1140" s="110"/>
      <c r="TZM1140" s="110"/>
      <c r="TZN1140" s="110"/>
      <c r="TZO1140" s="110"/>
      <c r="TZP1140" s="110"/>
      <c r="TZQ1140" s="110"/>
      <c r="TZR1140" s="110"/>
      <c r="TZS1140" s="110"/>
      <c r="TZT1140" s="110"/>
      <c r="TZU1140" s="110"/>
      <c r="TZV1140" s="110"/>
      <c r="TZW1140" s="110"/>
      <c r="TZX1140" s="110"/>
      <c r="TZY1140" s="110"/>
      <c r="TZZ1140" s="110"/>
      <c r="UAA1140" s="110"/>
      <c r="UAB1140" s="110"/>
      <c r="UAC1140" s="110"/>
      <c r="UAD1140" s="110"/>
      <c r="UAE1140" s="110"/>
      <c r="UAF1140" s="110"/>
      <c r="UAG1140" s="110"/>
      <c r="UAH1140" s="110"/>
      <c r="UAI1140" s="110"/>
      <c r="UAJ1140" s="110"/>
      <c r="UAK1140" s="110"/>
      <c r="UAL1140" s="110"/>
      <c r="UAM1140" s="110"/>
      <c r="UAN1140" s="110"/>
      <c r="UAO1140" s="110"/>
      <c r="UAP1140" s="110"/>
      <c r="UAQ1140" s="110"/>
      <c r="UAR1140" s="110"/>
      <c r="UAS1140" s="110"/>
      <c r="UAT1140" s="110"/>
      <c r="UAU1140" s="110"/>
      <c r="UAV1140" s="110"/>
      <c r="UAW1140" s="110"/>
      <c r="UAX1140" s="110"/>
      <c r="UAY1140" s="110"/>
      <c r="UAZ1140" s="110"/>
      <c r="UBA1140" s="110"/>
      <c r="UBB1140" s="110"/>
      <c r="UBC1140" s="110"/>
      <c r="UBD1140" s="110"/>
      <c r="UBE1140" s="110"/>
      <c r="UBF1140" s="110"/>
      <c r="UBG1140" s="110"/>
      <c r="UBH1140" s="110"/>
      <c r="UBI1140" s="110"/>
      <c r="UBJ1140" s="110"/>
      <c r="UBK1140" s="110"/>
      <c r="UBL1140" s="110"/>
      <c r="UBM1140" s="110"/>
      <c r="UBN1140" s="110"/>
      <c r="UBO1140" s="110"/>
      <c r="UBP1140" s="110"/>
      <c r="UBQ1140" s="110"/>
      <c r="UBR1140" s="110"/>
      <c r="UBS1140" s="110"/>
      <c r="UBT1140" s="110"/>
      <c r="UBU1140" s="110"/>
      <c r="UBV1140" s="110"/>
      <c r="UBW1140" s="110"/>
      <c r="UBX1140" s="110"/>
      <c r="UBY1140" s="110"/>
      <c r="UBZ1140" s="110"/>
      <c r="UCA1140" s="110"/>
      <c r="UCB1140" s="110"/>
      <c r="UCC1140" s="110"/>
      <c r="UCD1140" s="110"/>
      <c r="UCE1140" s="110"/>
      <c r="UCF1140" s="110"/>
      <c r="UCG1140" s="110"/>
      <c r="UCH1140" s="110"/>
      <c r="UCI1140" s="110"/>
      <c r="UCJ1140" s="110"/>
      <c r="UCK1140" s="110"/>
      <c r="UCL1140" s="110"/>
      <c r="UCM1140" s="110"/>
      <c r="UCN1140" s="110"/>
      <c r="UCO1140" s="110"/>
      <c r="UCP1140" s="110"/>
      <c r="UCQ1140" s="110"/>
      <c r="UCR1140" s="110"/>
      <c r="UCS1140" s="110"/>
      <c r="UCT1140" s="110"/>
      <c r="UCU1140" s="110"/>
      <c r="UCV1140" s="110"/>
      <c r="UCW1140" s="110"/>
      <c r="UCX1140" s="110"/>
      <c r="UCY1140" s="110"/>
      <c r="UCZ1140" s="110"/>
      <c r="UDA1140" s="110"/>
      <c r="UDB1140" s="110"/>
      <c r="UDC1140" s="110"/>
      <c r="UDD1140" s="110"/>
      <c r="UDE1140" s="110"/>
      <c r="UDF1140" s="110"/>
      <c r="UDG1140" s="110"/>
      <c r="UDH1140" s="110"/>
      <c r="UDI1140" s="110"/>
      <c r="UDJ1140" s="110"/>
      <c r="UDK1140" s="110"/>
      <c r="UDL1140" s="110"/>
      <c r="UDM1140" s="110"/>
      <c r="UDN1140" s="110"/>
      <c r="UDO1140" s="110"/>
      <c r="UDP1140" s="110"/>
      <c r="UDQ1140" s="110"/>
      <c r="UDR1140" s="110"/>
      <c r="UDS1140" s="110"/>
      <c r="UDT1140" s="110"/>
      <c r="UDU1140" s="110"/>
      <c r="UDV1140" s="110"/>
      <c r="UDW1140" s="110"/>
      <c r="UDX1140" s="110"/>
      <c r="UDY1140" s="110"/>
      <c r="UDZ1140" s="110"/>
      <c r="UEA1140" s="110"/>
      <c r="UEB1140" s="110"/>
      <c r="UEC1140" s="110"/>
      <c r="UED1140" s="110"/>
      <c r="UEE1140" s="110"/>
      <c r="UEF1140" s="110"/>
      <c r="UEG1140" s="110"/>
      <c r="UEH1140" s="110"/>
      <c r="UEI1140" s="110"/>
      <c r="UEJ1140" s="110"/>
      <c r="UEK1140" s="110"/>
      <c r="UEL1140" s="110"/>
      <c r="UEM1140" s="110"/>
      <c r="UEN1140" s="110"/>
      <c r="UEO1140" s="110"/>
      <c r="UEP1140" s="110"/>
      <c r="UEQ1140" s="110"/>
      <c r="UER1140" s="110"/>
      <c r="UES1140" s="110"/>
      <c r="UET1140" s="110"/>
      <c r="UEU1140" s="110"/>
      <c r="UEV1140" s="110"/>
      <c r="UEW1140" s="110"/>
      <c r="UEX1140" s="110"/>
      <c r="UEY1140" s="110"/>
      <c r="UEZ1140" s="110"/>
      <c r="UFA1140" s="110"/>
      <c r="UFB1140" s="110"/>
      <c r="UFC1140" s="110"/>
      <c r="UFD1140" s="110"/>
      <c r="UFE1140" s="110"/>
      <c r="UFF1140" s="110"/>
      <c r="UFG1140" s="110"/>
      <c r="UFH1140" s="110"/>
      <c r="UFI1140" s="110"/>
      <c r="UFJ1140" s="110"/>
      <c r="UFK1140" s="110"/>
      <c r="UFL1140" s="110"/>
      <c r="UFM1140" s="110"/>
      <c r="UFN1140" s="110"/>
      <c r="UFO1140" s="110"/>
      <c r="UFP1140" s="110"/>
      <c r="UFQ1140" s="110"/>
      <c r="UFR1140" s="110"/>
      <c r="UFS1140" s="110"/>
      <c r="UFT1140" s="110"/>
      <c r="UFU1140" s="110"/>
      <c r="UFV1140" s="110"/>
      <c r="UFW1140" s="110"/>
      <c r="UFX1140" s="110"/>
      <c r="UFY1140" s="110"/>
      <c r="UFZ1140" s="110"/>
      <c r="UGA1140" s="110"/>
      <c r="UGB1140" s="110"/>
      <c r="UGC1140" s="110"/>
      <c r="UGD1140" s="110"/>
      <c r="UGE1140" s="110"/>
      <c r="UGF1140" s="110"/>
      <c r="UGG1140" s="110"/>
      <c r="UGH1140" s="110"/>
      <c r="UGI1140" s="110"/>
      <c r="UGJ1140" s="110"/>
      <c r="UGK1140" s="110"/>
      <c r="UGL1140" s="110"/>
      <c r="UGM1140" s="110"/>
      <c r="UGN1140" s="110"/>
      <c r="UGO1140" s="110"/>
      <c r="UGP1140" s="110"/>
      <c r="UGQ1140" s="110"/>
      <c r="UGR1140" s="110"/>
      <c r="UGS1140" s="110"/>
      <c r="UGT1140" s="110"/>
      <c r="UGU1140" s="110"/>
      <c r="UGV1140" s="110"/>
      <c r="UGW1140" s="110"/>
      <c r="UGX1140" s="110"/>
      <c r="UGY1140" s="110"/>
      <c r="UGZ1140" s="110"/>
      <c r="UHA1140" s="110"/>
      <c r="UHB1140" s="110"/>
      <c r="UHC1140" s="110"/>
      <c r="UHD1140" s="110"/>
      <c r="UHE1140" s="110"/>
      <c r="UHF1140" s="110"/>
      <c r="UHG1140" s="110"/>
      <c r="UHH1140" s="110"/>
      <c r="UHI1140" s="110"/>
      <c r="UHJ1140" s="110"/>
      <c r="UHK1140" s="110"/>
      <c r="UHL1140" s="110"/>
      <c r="UHM1140" s="110"/>
      <c r="UHN1140" s="110"/>
      <c r="UHO1140" s="110"/>
      <c r="UHP1140" s="110"/>
      <c r="UHQ1140" s="110"/>
      <c r="UHR1140" s="110"/>
      <c r="UHS1140" s="110"/>
      <c r="UHT1140" s="110"/>
      <c r="UHU1140" s="110"/>
      <c r="UHV1140" s="110"/>
      <c r="UHW1140" s="110"/>
      <c r="UHX1140" s="110"/>
      <c r="UHY1140" s="110"/>
      <c r="UHZ1140" s="110"/>
      <c r="UIA1140" s="110"/>
      <c r="UIB1140" s="110"/>
      <c r="UIC1140" s="110"/>
      <c r="UID1140" s="110"/>
      <c r="UIE1140" s="110"/>
      <c r="UIF1140" s="110"/>
      <c r="UIG1140" s="110"/>
      <c r="UIH1140" s="110"/>
      <c r="UII1140" s="110"/>
      <c r="UIJ1140" s="110"/>
      <c r="UIK1140" s="110"/>
      <c r="UIL1140" s="110"/>
      <c r="UIM1140" s="110"/>
      <c r="UIN1140" s="110"/>
      <c r="UIO1140" s="110"/>
      <c r="UIP1140" s="110"/>
      <c r="UIQ1140" s="110"/>
      <c r="UIR1140" s="110"/>
      <c r="UIS1140" s="110"/>
      <c r="UIT1140" s="110"/>
      <c r="UIU1140" s="110"/>
      <c r="UIV1140" s="110"/>
      <c r="UIW1140" s="110"/>
      <c r="UIX1140" s="110"/>
      <c r="UIY1140" s="110"/>
      <c r="UIZ1140" s="110"/>
      <c r="UJA1140" s="110"/>
      <c r="UJB1140" s="110"/>
      <c r="UJC1140" s="110"/>
      <c r="UJD1140" s="110"/>
      <c r="UJE1140" s="110"/>
      <c r="UJF1140" s="110"/>
      <c r="UJG1140" s="110"/>
      <c r="UJH1140" s="110"/>
      <c r="UJI1140" s="110"/>
      <c r="UJJ1140" s="110"/>
      <c r="UJK1140" s="110"/>
      <c r="UJL1140" s="110"/>
      <c r="UJM1140" s="110"/>
      <c r="UJN1140" s="110"/>
      <c r="UJO1140" s="110"/>
      <c r="UJP1140" s="110"/>
      <c r="UJQ1140" s="110"/>
      <c r="UJR1140" s="110"/>
      <c r="UJS1140" s="110"/>
      <c r="UJT1140" s="110"/>
      <c r="UJU1140" s="110"/>
      <c r="UJV1140" s="110"/>
      <c r="UJW1140" s="110"/>
      <c r="UJX1140" s="110"/>
      <c r="UJY1140" s="110"/>
      <c r="UJZ1140" s="110"/>
      <c r="UKA1140" s="110"/>
      <c r="UKB1140" s="110"/>
      <c r="UKC1140" s="110"/>
      <c r="UKD1140" s="110"/>
      <c r="UKE1140" s="110"/>
      <c r="UKF1140" s="110"/>
      <c r="UKG1140" s="110"/>
      <c r="UKH1140" s="110"/>
      <c r="UKI1140" s="110"/>
      <c r="UKJ1140" s="110"/>
      <c r="UKK1140" s="110"/>
      <c r="UKL1140" s="110"/>
      <c r="UKM1140" s="110"/>
      <c r="UKN1140" s="110"/>
      <c r="UKO1140" s="110"/>
      <c r="UKP1140" s="110"/>
      <c r="UKQ1140" s="110"/>
      <c r="UKR1140" s="110"/>
      <c r="UKS1140" s="110"/>
      <c r="UKT1140" s="110"/>
      <c r="UKU1140" s="110"/>
      <c r="UKV1140" s="110"/>
      <c r="UKW1140" s="110"/>
      <c r="UKX1140" s="110"/>
      <c r="UKY1140" s="110"/>
      <c r="UKZ1140" s="110"/>
      <c r="ULA1140" s="110"/>
      <c r="ULB1140" s="110"/>
      <c r="ULC1140" s="110"/>
      <c r="ULD1140" s="110"/>
      <c r="ULE1140" s="110"/>
      <c r="ULF1140" s="110"/>
      <c r="ULG1140" s="110"/>
      <c r="ULH1140" s="110"/>
      <c r="ULI1140" s="110"/>
      <c r="ULJ1140" s="110"/>
      <c r="ULK1140" s="110"/>
      <c r="ULL1140" s="110"/>
      <c r="ULM1140" s="110"/>
      <c r="ULN1140" s="110"/>
      <c r="ULO1140" s="110"/>
      <c r="ULP1140" s="110"/>
      <c r="ULQ1140" s="110"/>
      <c r="ULR1140" s="110"/>
      <c r="ULS1140" s="110"/>
      <c r="ULT1140" s="110"/>
      <c r="ULU1140" s="110"/>
      <c r="ULV1140" s="110"/>
      <c r="ULW1140" s="110"/>
      <c r="ULX1140" s="110"/>
      <c r="ULY1140" s="110"/>
      <c r="ULZ1140" s="110"/>
      <c r="UMA1140" s="110"/>
      <c r="UMB1140" s="110"/>
      <c r="UMC1140" s="110"/>
      <c r="UMD1140" s="110"/>
      <c r="UME1140" s="110"/>
      <c r="UMF1140" s="110"/>
      <c r="UMG1140" s="110"/>
      <c r="UMH1140" s="110"/>
      <c r="UMI1140" s="110"/>
      <c r="UMJ1140" s="110"/>
      <c r="UMK1140" s="110"/>
      <c r="UML1140" s="110"/>
      <c r="UMM1140" s="110"/>
      <c r="UMN1140" s="110"/>
      <c r="UMO1140" s="110"/>
      <c r="UMP1140" s="110"/>
      <c r="UMQ1140" s="110"/>
      <c r="UMR1140" s="110"/>
      <c r="UMS1140" s="110"/>
      <c r="UMT1140" s="110"/>
      <c r="UMU1140" s="110"/>
      <c r="UMV1140" s="110"/>
      <c r="UMW1140" s="110"/>
      <c r="UMX1140" s="110"/>
      <c r="UMY1140" s="110"/>
      <c r="UMZ1140" s="110"/>
      <c r="UNA1140" s="110"/>
      <c r="UNB1140" s="110"/>
      <c r="UNC1140" s="110"/>
      <c r="UND1140" s="110"/>
      <c r="UNE1140" s="110"/>
      <c r="UNF1140" s="110"/>
      <c r="UNG1140" s="110"/>
      <c r="UNH1140" s="110"/>
      <c r="UNI1140" s="110"/>
      <c r="UNJ1140" s="110"/>
      <c r="UNK1140" s="110"/>
      <c r="UNL1140" s="110"/>
      <c r="UNM1140" s="110"/>
      <c r="UNN1140" s="110"/>
      <c r="UNO1140" s="110"/>
      <c r="UNP1140" s="110"/>
      <c r="UNQ1140" s="110"/>
      <c r="UNR1140" s="110"/>
      <c r="UNS1140" s="110"/>
      <c r="UNT1140" s="110"/>
      <c r="UNU1140" s="110"/>
      <c r="UNV1140" s="110"/>
      <c r="UNW1140" s="110"/>
      <c r="UNX1140" s="110"/>
      <c r="UNY1140" s="110"/>
      <c r="UNZ1140" s="110"/>
      <c r="UOA1140" s="110"/>
      <c r="UOB1140" s="110"/>
      <c r="UOC1140" s="110"/>
      <c r="UOD1140" s="110"/>
      <c r="UOE1140" s="110"/>
      <c r="UOF1140" s="110"/>
      <c r="UOG1140" s="110"/>
      <c r="UOH1140" s="110"/>
      <c r="UOI1140" s="110"/>
      <c r="UOJ1140" s="110"/>
      <c r="UOK1140" s="110"/>
      <c r="UOL1140" s="110"/>
      <c r="UOM1140" s="110"/>
      <c r="UON1140" s="110"/>
      <c r="UOO1140" s="110"/>
      <c r="UOP1140" s="110"/>
      <c r="UOQ1140" s="110"/>
      <c r="UOR1140" s="110"/>
      <c r="UOS1140" s="110"/>
      <c r="UOT1140" s="110"/>
      <c r="UOU1140" s="110"/>
      <c r="UOV1140" s="110"/>
      <c r="UOW1140" s="110"/>
      <c r="UOX1140" s="110"/>
      <c r="UOY1140" s="110"/>
      <c r="UOZ1140" s="110"/>
      <c r="UPA1140" s="110"/>
      <c r="UPB1140" s="110"/>
      <c r="UPC1140" s="110"/>
      <c r="UPD1140" s="110"/>
      <c r="UPE1140" s="110"/>
      <c r="UPF1140" s="110"/>
      <c r="UPG1140" s="110"/>
      <c r="UPH1140" s="110"/>
      <c r="UPI1140" s="110"/>
      <c r="UPJ1140" s="110"/>
      <c r="UPK1140" s="110"/>
      <c r="UPL1140" s="110"/>
      <c r="UPM1140" s="110"/>
      <c r="UPN1140" s="110"/>
      <c r="UPO1140" s="110"/>
      <c r="UPP1140" s="110"/>
      <c r="UPQ1140" s="110"/>
      <c r="UPR1140" s="110"/>
      <c r="UPS1140" s="110"/>
      <c r="UPT1140" s="110"/>
      <c r="UPU1140" s="110"/>
      <c r="UPV1140" s="110"/>
      <c r="UPW1140" s="110"/>
      <c r="UPX1140" s="110"/>
      <c r="UPY1140" s="110"/>
      <c r="UPZ1140" s="110"/>
      <c r="UQA1140" s="110"/>
      <c r="UQB1140" s="110"/>
      <c r="UQC1140" s="110"/>
      <c r="UQD1140" s="110"/>
      <c r="UQE1140" s="110"/>
      <c r="UQF1140" s="110"/>
      <c r="UQG1140" s="110"/>
      <c r="UQH1140" s="110"/>
      <c r="UQI1140" s="110"/>
      <c r="UQJ1140" s="110"/>
      <c r="UQK1140" s="110"/>
      <c r="UQL1140" s="110"/>
      <c r="UQM1140" s="110"/>
      <c r="UQN1140" s="110"/>
      <c r="UQO1140" s="110"/>
      <c r="UQP1140" s="110"/>
      <c r="UQQ1140" s="110"/>
      <c r="UQR1140" s="110"/>
      <c r="UQS1140" s="110"/>
      <c r="UQT1140" s="110"/>
      <c r="UQU1140" s="110"/>
      <c r="UQV1140" s="110"/>
      <c r="UQW1140" s="110"/>
      <c r="UQX1140" s="110"/>
      <c r="UQY1140" s="110"/>
      <c r="UQZ1140" s="110"/>
      <c r="URA1140" s="110"/>
      <c r="URB1140" s="110"/>
      <c r="URC1140" s="110"/>
      <c r="URD1140" s="110"/>
      <c r="URE1140" s="110"/>
      <c r="URF1140" s="110"/>
      <c r="URG1140" s="110"/>
      <c r="URH1140" s="110"/>
      <c r="URI1140" s="110"/>
      <c r="URJ1140" s="110"/>
      <c r="URK1140" s="110"/>
      <c r="URL1140" s="110"/>
      <c r="URM1140" s="110"/>
      <c r="URN1140" s="110"/>
      <c r="URO1140" s="110"/>
      <c r="URP1140" s="110"/>
      <c r="URQ1140" s="110"/>
      <c r="URR1140" s="110"/>
      <c r="URS1140" s="110"/>
      <c r="URT1140" s="110"/>
      <c r="URU1140" s="110"/>
      <c r="URV1140" s="110"/>
      <c r="URW1140" s="110"/>
      <c r="URX1140" s="110"/>
      <c r="URY1140" s="110"/>
      <c r="URZ1140" s="110"/>
      <c r="USA1140" s="110"/>
      <c r="USB1140" s="110"/>
      <c r="USC1140" s="110"/>
      <c r="USD1140" s="110"/>
      <c r="USE1140" s="110"/>
      <c r="USF1140" s="110"/>
      <c r="USG1140" s="110"/>
      <c r="USH1140" s="110"/>
      <c r="USI1140" s="110"/>
      <c r="USJ1140" s="110"/>
      <c r="USK1140" s="110"/>
      <c r="USL1140" s="110"/>
      <c r="USM1140" s="110"/>
      <c r="USN1140" s="110"/>
      <c r="USO1140" s="110"/>
      <c r="USP1140" s="110"/>
      <c r="USQ1140" s="110"/>
      <c r="USR1140" s="110"/>
      <c r="USS1140" s="110"/>
      <c r="UST1140" s="110"/>
      <c r="USU1140" s="110"/>
      <c r="USV1140" s="110"/>
      <c r="USW1140" s="110"/>
      <c r="USX1140" s="110"/>
      <c r="USY1140" s="110"/>
      <c r="USZ1140" s="110"/>
      <c r="UTA1140" s="110"/>
      <c r="UTB1140" s="110"/>
      <c r="UTC1140" s="110"/>
      <c r="UTD1140" s="110"/>
      <c r="UTE1140" s="110"/>
      <c r="UTF1140" s="110"/>
      <c r="UTG1140" s="110"/>
      <c r="UTH1140" s="110"/>
      <c r="UTI1140" s="110"/>
      <c r="UTJ1140" s="110"/>
      <c r="UTK1140" s="110"/>
      <c r="UTL1140" s="110"/>
      <c r="UTM1140" s="110"/>
      <c r="UTN1140" s="110"/>
      <c r="UTO1140" s="110"/>
      <c r="UTP1140" s="110"/>
      <c r="UTQ1140" s="110"/>
      <c r="UTR1140" s="110"/>
      <c r="UTS1140" s="110"/>
      <c r="UTT1140" s="110"/>
      <c r="UTU1140" s="110"/>
      <c r="UTV1140" s="110"/>
      <c r="UTW1140" s="110"/>
      <c r="UTX1140" s="110"/>
      <c r="UTY1140" s="110"/>
      <c r="UTZ1140" s="110"/>
      <c r="UUA1140" s="110"/>
      <c r="UUB1140" s="110"/>
      <c r="UUC1140" s="110"/>
      <c r="UUD1140" s="110"/>
      <c r="UUE1140" s="110"/>
      <c r="UUF1140" s="110"/>
      <c r="UUG1140" s="110"/>
      <c r="UUH1140" s="110"/>
      <c r="UUI1140" s="110"/>
      <c r="UUJ1140" s="110"/>
      <c r="UUK1140" s="110"/>
      <c r="UUL1140" s="110"/>
      <c r="UUM1140" s="110"/>
      <c r="UUN1140" s="110"/>
      <c r="UUO1140" s="110"/>
      <c r="UUP1140" s="110"/>
      <c r="UUQ1140" s="110"/>
      <c r="UUR1140" s="110"/>
      <c r="UUS1140" s="110"/>
      <c r="UUT1140" s="110"/>
      <c r="UUU1140" s="110"/>
      <c r="UUV1140" s="110"/>
      <c r="UUW1140" s="110"/>
      <c r="UUX1140" s="110"/>
      <c r="UUY1140" s="110"/>
      <c r="UUZ1140" s="110"/>
      <c r="UVA1140" s="110"/>
      <c r="UVB1140" s="110"/>
      <c r="UVC1140" s="110"/>
      <c r="UVD1140" s="110"/>
      <c r="UVE1140" s="110"/>
      <c r="UVF1140" s="110"/>
      <c r="UVG1140" s="110"/>
      <c r="UVH1140" s="110"/>
      <c r="UVI1140" s="110"/>
      <c r="UVJ1140" s="110"/>
      <c r="UVK1140" s="110"/>
      <c r="UVL1140" s="110"/>
      <c r="UVM1140" s="110"/>
      <c r="UVN1140" s="110"/>
      <c r="UVO1140" s="110"/>
      <c r="UVP1140" s="110"/>
      <c r="UVQ1140" s="110"/>
      <c r="UVR1140" s="110"/>
      <c r="UVS1140" s="110"/>
      <c r="UVT1140" s="110"/>
      <c r="UVU1140" s="110"/>
      <c r="UVV1140" s="110"/>
      <c r="UVW1140" s="110"/>
      <c r="UVX1140" s="110"/>
      <c r="UVY1140" s="110"/>
      <c r="UVZ1140" s="110"/>
      <c r="UWA1140" s="110"/>
      <c r="UWB1140" s="110"/>
      <c r="UWC1140" s="110"/>
      <c r="UWD1140" s="110"/>
      <c r="UWE1140" s="110"/>
      <c r="UWF1140" s="110"/>
      <c r="UWG1140" s="110"/>
      <c r="UWH1140" s="110"/>
      <c r="UWI1140" s="110"/>
      <c r="UWJ1140" s="110"/>
      <c r="UWK1140" s="110"/>
      <c r="UWL1140" s="110"/>
      <c r="UWM1140" s="110"/>
      <c r="UWN1140" s="110"/>
      <c r="UWO1140" s="110"/>
      <c r="UWP1140" s="110"/>
      <c r="UWQ1140" s="110"/>
      <c r="UWR1140" s="110"/>
      <c r="UWS1140" s="110"/>
      <c r="UWT1140" s="110"/>
      <c r="UWU1140" s="110"/>
      <c r="UWV1140" s="110"/>
      <c r="UWW1140" s="110"/>
      <c r="UWX1140" s="110"/>
      <c r="UWY1140" s="110"/>
      <c r="UWZ1140" s="110"/>
      <c r="UXA1140" s="110"/>
      <c r="UXB1140" s="110"/>
      <c r="UXC1140" s="110"/>
      <c r="UXD1140" s="110"/>
      <c r="UXE1140" s="110"/>
      <c r="UXF1140" s="110"/>
      <c r="UXG1140" s="110"/>
      <c r="UXH1140" s="110"/>
      <c r="UXI1140" s="110"/>
      <c r="UXJ1140" s="110"/>
      <c r="UXK1140" s="110"/>
      <c r="UXL1140" s="110"/>
      <c r="UXM1140" s="110"/>
      <c r="UXN1140" s="110"/>
      <c r="UXO1140" s="110"/>
      <c r="UXP1140" s="110"/>
      <c r="UXQ1140" s="110"/>
      <c r="UXR1140" s="110"/>
      <c r="UXS1140" s="110"/>
      <c r="UXT1140" s="110"/>
      <c r="UXU1140" s="110"/>
      <c r="UXV1140" s="110"/>
      <c r="UXW1140" s="110"/>
      <c r="UXX1140" s="110"/>
      <c r="UXY1140" s="110"/>
      <c r="UXZ1140" s="110"/>
      <c r="UYA1140" s="110"/>
      <c r="UYB1140" s="110"/>
      <c r="UYC1140" s="110"/>
      <c r="UYD1140" s="110"/>
      <c r="UYE1140" s="110"/>
      <c r="UYF1140" s="110"/>
      <c r="UYG1140" s="110"/>
      <c r="UYH1140" s="110"/>
      <c r="UYI1140" s="110"/>
      <c r="UYJ1140" s="110"/>
      <c r="UYK1140" s="110"/>
      <c r="UYL1140" s="110"/>
      <c r="UYM1140" s="110"/>
      <c r="UYN1140" s="110"/>
      <c r="UYO1140" s="110"/>
      <c r="UYP1140" s="110"/>
      <c r="UYQ1140" s="110"/>
      <c r="UYR1140" s="110"/>
      <c r="UYS1140" s="110"/>
      <c r="UYT1140" s="110"/>
      <c r="UYU1140" s="110"/>
      <c r="UYV1140" s="110"/>
      <c r="UYW1140" s="110"/>
      <c r="UYX1140" s="110"/>
      <c r="UYY1140" s="110"/>
      <c r="UYZ1140" s="110"/>
      <c r="UZA1140" s="110"/>
      <c r="UZB1140" s="110"/>
      <c r="UZC1140" s="110"/>
      <c r="UZD1140" s="110"/>
      <c r="UZE1140" s="110"/>
      <c r="UZF1140" s="110"/>
      <c r="UZG1140" s="110"/>
      <c r="UZH1140" s="110"/>
      <c r="UZI1140" s="110"/>
      <c r="UZJ1140" s="110"/>
      <c r="UZK1140" s="110"/>
      <c r="UZL1140" s="110"/>
      <c r="UZM1140" s="110"/>
      <c r="UZN1140" s="110"/>
      <c r="UZO1140" s="110"/>
      <c r="UZP1140" s="110"/>
      <c r="UZQ1140" s="110"/>
      <c r="UZR1140" s="110"/>
      <c r="UZS1140" s="110"/>
      <c r="UZT1140" s="110"/>
      <c r="UZU1140" s="110"/>
      <c r="UZV1140" s="110"/>
      <c r="UZW1140" s="110"/>
      <c r="UZX1140" s="110"/>
      <c r="UZY1140" s="110"/>
      <c r="UZZ1140" s="110"/>
      <c r="VAA1140" s="110"/>
      <c r="VAB1140" s="110"/>
      <c r="VAC1140" s="110"/>
      <c r="VAD1140" s="110"/>
      <c r="VAE1140" s="110"/>
      <c r="VAF1140" s="110"/>
      <c r="VAG1140" s="110"/>
      <c r="VAH1140" s="110"/>
      <c r="VAI1140" s="110"/>
      <c r="VAJ1140" s="110"/>
      <c r="VAK1140" s="110"/>
      <c r="VAL1140" s="110"/>
      <c r="VAM1140" s="110"/>
      <c r="VAN1140" s="110"/>
      <c r="VAO1140" s="110"/>
      <c r="VAP1140" s="110"/>
      <c r="VAQ1140" s="110"/>
      <c r="VAR1140" s="110"/>
      <c r="VAS1140" s="110"/>
      <c r="VAT1140" s="110"/>
      <c r="VAU1140" s="110"/>
      <c r="VAV1140" s="110"/>
      <c r="VAW1140" s="110"/>
      <c r="VAX1140" s="110"/>
      <c r="VAY1140" s="110"/>
      <c r="VAZ1140" s="110"/>
      <c r="VBA1140" s="110"/>
      <c r="VBB1140" s="110"/>
      <c r="VBC1140" s="110"/>
      <c r="VBD1140" s="110"/>
      <c r="VBE1140" s="110"/>
      <c r="VBF1140" s="110"/>
      <c r="VBG1140" s="110"/>
      <c r="VBH1140" s="110"/>
      <c r="VBI1140" s="110"/>
      <c r="VBJ1140" s="110"/>
      <c r="VBK1140" s="110"/>
      <c r="VBL1140" s="110"/>
      <c r="VBM1140" s="110"/>
      <c r="VBN1140" s="110"/>
      <c r="VBO1140" s="110"/>
      <c r="VBP1140" s="110"/>
      <c r="VBQ1140" s="110"/>
      <c r="VBR1140" s="110"/>
      <c r="VBS1140" s="110"/>
      <c r="VBT1140" s="110"/>
      <c r="VBU1140" s="110"/>
      <c r="VBV1140" s="110"/>
      <c r="VBW1140" s="110"/>
      <c r="VBX1140" s="110"/>
      <c r="VBY1140" s="110"/>
      <c r="VBZ1140" s="110"/>
      <c r="VCA1140" s="110"/>
      <c r="VCB1140" s="110"/>
      <c r="VCC1140" s="110"/>
      <c r="VCD1140" s="110"/>
      <c r="VCE1140" s="110"/>
      <c r="VCF1140" s="110"/>
      <c r="VCG1140" s="110"/>
      <c r="VCH1140" s="110"/>
      <c r="VCI1140" s="110"/>
      <c r="VCJ1140" s="110"/>
      <c r="VCK1140" s="110"/>
      <c r="VCL1140" s="110"/>
      <c r="VCM1140" s="110"/>
      <c r="VCN1140" s="110"/>
      <c r="VCO1140" s="110"/>
      <c r="VCP1140" s="110"/>
      <c r="VCQ1140" s="110"/>
      <c r="VCR1140" s="110"/>
      <c r="VCS1140" s="110"/>
      <c r="VCT1140" s="110"/>
      <c r="VCU1140" s="110"/>
      <c r="VCV1140" s="110"/>
      <c r="VCW1140" s="110"/>
      <c r="VCX1140" s="110"/>
      <c r="VCY1140" s="110"/>
      <c r="VCZ1140" s="110"/>
      <c r="VDA1140" s="110"/>
      <c r="VDB1140" s="110"/>
      <c r="VDC1140" s="110"/>
      <c r="VDD1140" s="110"/>
      <c r="VDE1140" s="110"/>
      <c r="VDF1140" s="110"/>
      <c r="VDG1140" s="110"/>
      <c r="VDH1140" s="110"/>
      <c r="VDI1140" s="110"/>
      <c r="VDJ1140" s="110"/>
      <c r="VDK1140" s="110"/>
      <c r="VDL1140" s="110"/>
      <c r="VDM1140" s="110"/>
      <c r="VDN1140" s="110"/>
      <c r="VDO1140" s="110"/>
      <c r="VDP1140" s="110"/>
      <c r="VDQ1140" s="110"/>
      <c r="VDR1140" s="110"/>
      <c r="VDS1140" s="110"/>
      <c r="VDT1140" s="110"/>
      <c r="VDU1140" s="110"/>
      <c r="VDV1140" s="110"/>
      <c r="VDW1140" s="110"/>
      <c r="VDX1140" s="110"/>
      <c r="VDY1140" s="110"/>
      <c r="VDZ1140" s="110"/>
      <c r="VEA1140" s="110"/>
      <c r="VEB1140" s="110"/>
      <c r="VEC1140" s="110"/>
      <c r="VED1140" s="110"/>
      <c r="VEE1140" s="110"/>
      <c r="VEF1140" s="110"/>
      <c r="VEG1140" s="110"/>
      <c r="VEH1140" s="110"/>
      <c r="VEI1140" s="110"/>
      <c r="VEJ1140" s="110"/>
      <c r="VEK1140" s="110"/>
      <c r="VEL1140" s="110"/>
      <c r="VEM1140" s="110"/>
      <c r="VEN1140" s="110"/>
      <c r="VEO1140" s="110"/>
      <c r="VEP1140" s="110"/>
      <c r="VEQ1140" s="110"/>
      <c r="VER1140" s="110"/>
      <c r="VES1140" s="110"/>
      <c r="VET1140" s="110"/>
      <c r="VEU1140" s="110"/>
      <c r="VEV1140" s="110"/>
      <c r="VEW1140" s="110"/>
      <c r="VEX1140" s="110"/>
      <c r="VEY1140" s="110"/>
      <c r="VEZ1140" s="110"/>
      <c r="VFA1140" s="110"/>
      <c r="VFB1140" s="110"/>
      <c r="VFC1140" s="110"/>
      <c r="VFD1140" s="110"/>
      <c r="VFE1140" s="110"/>
      <c r="VFF1140" s="110"/>
      <c r="VFG1140" s="110"/>
      <c r="VFH1140" s="110"/>
      <c r="VFI1140" s="110"/>
      <c r="VFJ1140" s="110"/>
      <c r="VFK1140" s="110"/>
      <c r="VFL1140" s="110"/>
      <c r="VFM1140" s="110"/>
      <c r="VFN1140" s="110"/>
      <c r="VFO1140" s="110"/>
      <c r="VFP1140" s="110"/>
      <c r="VFQ1140" s="110"/>
      <c r="VFR1140" s="110"/>
      <c r="VFS1140" s="110"/>
      <c r="VFT1140" s="110"/>
      <c r="VFU1140" s="110"/>
      <c r="VFV1140" s="110"/>
      <c r="VFW1140" s="110"/>
      <c r="VFX1140" s="110"/>
      <c r="VFY1140" s="110"/>
      <c r="VFZ1140" s="110"/>
      <c r="VGA1140" s="110"/>
      <c r="VGB1140" s="110"/>
      <c r="VGC1140" s="110"/>
      <c r="VGD1140" s="110"/>
      <c r="VGE1140" s="110"/>
      <c r="VGF1140" s="110"/>
      <c r="VGG1140" s="110"/>
      <c r="VGH1140" s="110"/>
      <c r="VGI1140" s="110"/>
      <c r="VGJ1140" s="110"/>
      <c r="VGK1140" s="110"/>
      <c r="VGL1140" s="110"/>
      <c r="VGM1140" s="110"/>
      <c r="VGN1140" s="110"/>
      <c r="VGO1140" s="110"/>
      <c r="VGP1140" s="110"/>
      <c r="VGQ1140" s="110"/>
      <c r="VGR1140" s="110"/>
      <c r="VGS1140" s="110"/>
      <c r="VGT1140" s="110"/>
      <c r="VGU1140" s="110"/>
      <c r="VGV1140" s="110"/>
      <c r="VGW1140" s="110"/>
      <c r="VGX1140" s="110"/>
      <c r="VGY1140" s="110"/>
      <c r="VGZ1140" s="110"/>
      <c r="VHA1140" s="110"/>
      <c r="VHB1140" s="110"/>
      <c r="VHC1140" s="110"/>
      <c r="VHD1140" s="110"/>
      <c r="VHE1140" s="110"/>
      <c r="VHF1140" s="110"/>
      <c r="VHG1140" s="110"/>
      <c r="VHH1140" s="110"/>
      <c r="VHI1140" s="110"/>
      <c r="VHJ1140" s="110"/>
      <c r="VHK1140" s="110"/>
      <c r="VHL1140" s="110"/>
      <c r="VHM1140" s="110"/>
      <c r="VHN1140" s="110"/>
      <c r="VHO1140" s="110"/>
      <c r="VHP1140" s="110"/>
      <c r="VHQ1140" s="110"/>
      <c r="VHR1140" s="110"/>
      <c r="VHS1140" s="110"/>
      <c r="VHT1140" s="110"/>
      <c r="VHU1140" s="110"/>
      <c r="VHV1140" s="110"/>
      <c r="VHW1140" s="110"/>
      <c r="VHX1140" s="110"/>
      <c r="VHY1140" s="110"/>
      <c r="VHZ1140" s="110"/>
      <c r="VIA1140" s="110"/>
      <c r="VIB1140" s="110"/>
      <c r="VIC1140" s="110"/>
      <c r="VID1140" s="110"/>
      <c r="VIE1140" s="110"/>
      <c r="VIF1140" s="110"/>
      <c r="VIG1140" s="110"/>
      <c r="VIH1140" s="110"/>
      <c r="VII1140" s="110"/>
      <c r="VIJ1140" s="110"/>
      <c r="VIK1140" s="110"/>
      <c r="VIL1140" s="110"/>
      <c r="VIM1140" s="110"/>
      <c r="VIN1140" s="110"/>
      <c r="VIO1140" s="110"/>
      <c r="VIP1140" s="110"/>
      <c r="VIQ1140" s="110"/>
      <c r="VIR1140" s="110"/>
      <c r="VIS1140" s="110"/>
      <c r="VIT1140" s="110"/>
      <c r="VIU1140" s="110"/>
      <c r="VIV1140" s="110"/>
      <c r="VIW1140" s="110"/>
      <c r="VIX1140" s="110"/>
      <c r="VIY1140" s="110"/>
      <c r="VIZ1140" s="110"/>
      <c r="VJA1140" s="110"/>
      <c r="VJB1140" s="110"/>
      <c r="VJC1140" s="110"/>
      <c r="VJD1140" s="110"/>
      <c r="VJE1140" s="110"/>
      <c r="VJF1140" s="110"/>
      <c r="VJG1140" s="110"/>
      <c r="VJH1140" s="110"/>
      <c r="VJI1140" s="110"/>
      <c r="VJJ1140" s="110"/>
      <c r="VJK1140" s="110"/>
      <c r="VJL1140" s="110"/>
      <c r="VJM1140" s="110"/>
      <c r="VJN1140" s="110"/>
      <c r="VJO1140" s="110"/>
      <c r="VJP1140" s="110"/>
      <c r="VJQ1140" s="110"/>
      <c r="VJR1140" s="110"/>
      <c r="VJS1140" s="110"/>
      <c r="VJT1140" s="110"/>
      <c r="VJU1140" s="110"/>
      <c r="VJV1140" s="110"/>
      <c r="VJW1140" s="110"/>
      <c r="VJX1140" s="110"/>
      <c r="VJY1140" s="110"/>
      <c r="VJZ1140" s="110"/>
      <c r="VKA1140" s="110"/>
      <c r="VKB1140" s="110"/>
      <c r="VKC1140" s="110"/>
      <c r="VKD1140" s="110"/>
      <c r="VKE1140" s="110"/>
      <c r="VKF1140" s="110"/>
      <c r="VKG1140" s="110"/>
      <c r="VKH1140" s="110"/>
      <c r="VKI1140" s="110"/>
      <c r="VKJ1140" s="110"/>
      <c r="VKK1140" s="110"/>
      <c r="VKL1140" s="110"/>
      <c r="VKM1140" s="110"/>
      <c r="VKN1140" s="110"/>
      <c r="VKO1140" s="110"/>
      <c r="VKP1140" s="110"/>
      <c r="VKQ1140" s="110"/>
      <c r="VKR1140" s="110"/>
      <c r="VKS1140" s="110"/>
      <c r="VKT1140" s="110"/>
      <c r="VKU1140" s="110"/>
      <c r="VKV1140" s="110"/>
      <c r="VKW1140" s="110"/>
      <c r="VKX1140" s="110"/>
      <c r="VKY1140" s="110"/>
      <c r="VKZ1140" s="110"/>
      <c r="VLA1140" s="110"/>
      <c r="VLB1140" s="110"/>
      <c r="VLC1140" s="110"/>
      <c r="VLD1140" s="110"/>
      <c r="VLE1140" s="110"/>
      <c r="VLF1140" s="110"/>
      <c r="VLG1140" s="110"/>
      <c r="VLH1140" s="110"/>
      <c r="VLI1140" s="110"/>
      <c r="VLJ1140" s="110"/>
      <c r="VLK1140" s="110"/>
      <c r="VLL1140" s="110"/>
      <c r="VLM1140" s="110"/>
      <c r="VLN1140" s="110"/>
      <c r="VLO1140" s="110"/>
      <c r="VLP1140" s="110"/>
      <c r="VLQ1140" s="110"/>
      <c r="VLR1140" s="110"/>
      <c r="VLS1140" s="110"/>
      <c r="VLT1140" s="110"/>
      <c r="VLU1140" s="110"/>
      <c r="VLV1140" s="110"/>
      <c r="VLW1140" s="110"/>
      <c r="VLX1140" s="110"/>
      <c r="VLY1140" s="110"/>
      <c r="VLZ1140" s="110"/>
      <c r="VMA1140" s="110"/>
      <c r="VMB1140" s="110"/>
      <c r="VMC1140" s="110"/>
      <c r="VMD1140" s="110"/>
      <c r="VME1140" s="110"/>
      <c r="VMF1140" s="110"/>
      <c r="VMG1140" s="110"/>
      <c r="VMH1140" s="110"/>
      <c r="VMI1140" s="110"/>
      <c r="VMJ1140" s="110"/>
      <c r="VMK1140" s="110"/>
      <c r="VML1140" s="110"/>
      <c r="VMM1140" s="110"/>
      <c r="VMN1140" s="110"/>
      <c r="VMO1140" s="110"/>
      <c r="VMP1140" s="110"/>
      <c r="VMQ1140" s="110"/>
      <c r="VMR1140" s="110"/>
      <c r="VMS1140" s="110"/>
      <c r="VMT1140" s="110"/>
      <c r="VMU1140" s="110"/>
      <c r="VMV1140" s="110"/>
      <c r="VMW1140" s="110"/>
      <c r="VMX1140" s="110"/>
      <c r="VMY1140" s="110"/>
      <c r="VMZ1140" s="110"/>
      <c r="VNA1140" s="110"/>
      <c r="VNB1140" s="110"/>
      <c r="VNC1140" s="110"/>
      <c r="VND1140" s="110"/>
      <c r="VNE1140" s="110"/>
      <c r="VNF1140" s="110"/>
      <c r="VNG1140" s="110"/>
      <c r="VNH1140" s="110"/>
      <c r="VNI1140" s="110"/>
      <c r="VNJ1140" s="110"/>
      <c r="VNK1140" s="110"/>
      <c r="VNL1140" s="110"/>
      <c r="VNM1140" s="110"/>
      <c r="VNN1140" s="110"/>
      <c r="VNO1140" s="110"/>
      <c r="VNP1140" s="110"/>
      <c r="VNQ1140" s="110"/>
      <c r="VNR1140" s="110"/>
      <c r="VNS1140" s="110"/>
      <c r="VNT1140" s="110"/>
      <c r="VNU1140" s="110"/>
      <c r="VNV1140" s="110"/>
      <c r="VNW1140" s="110"/>
      <c r="VNX1140" s="110"/>
      <c r="VNY1140" s="110"/>
      <c r="VNZ1140" s="110"/>
      <c r="VOA1140" s="110"/>
      <c r="VOB1140" s="110"/>
      <c r="VOC1140" s="110"/>
      <c r="VOD1140" s="110"/>
      <c r="VOE1140" s="110"/>
      <c r="VOF1140" s="110"/>
      <c r="VOG1140" s="110"/>
      <c r="VOH1140" s="110"/>
      <c r="VOI1140" s="110"/>
      <c r="VOJ1140" s="110"/>
      <c r="VOK1140" s="110"/>
      <c r="VOL1140" s="110"/>
      <c r="VOM1140" s="110"/>
      <c r="VON1140" s="110"/>
      <c r="VOO1140" s="110"/>
      <c r="VOP1140" s="110"/>
      <c r="VOQ1140" s="110"/>
      <c r="VOR1140" s="110"/>
      <c r="VOS1140" s="110"/>
      <c r="VOT1140" s="110"/>
      <c r="VOU1140" s="110"/>
      <c r="VOV1140" s="110"/>
      <c r="VOW1140" s="110"/>
      <c r="VOX1140" s="110"/>
      <c r="VOY1140" s="110"/>
      <c r="VOZ1140" s="110"/>
      <c r="VPA1140" s="110"/>
      <c r="VPB1140" s="110"/>
      <c r="VPC1140" s="110"/>
      <c r="VPD1140" s="110"/>
      <c r="VPE1140" s="110"/>
      <c r="VPF1140" s="110"/>
      <c r="VPG1140" s="110"/>
      <c r="VPH1140" s="110"/>
      <c r="VPI1140" s="110"/>
      <c r="VPJ1140" s="110"/>
      <c r="VPK1140" s="110"/>
      <c r="VPL1140" s="110"/>
      <c r="VPM1140" s="110"/>
      <c r="VPN1140" s="110"/>
      <c r="VPO1140" s="110"/>
      <c r="VPP1140" s="110"/>
      <c r="VPQ1140" s="110"/>
      <c r="VPR1140" s="110"/>
      <c r="VPS1140" s="110"/>
      <c r="VPT1140" s="110"/>
      <c r="VPU1140" s="110"/>
      <c r="VPV1140" s="110"/>
      <c r="VPW1140" s="110"/>
      <c r="VPX1140" s="110"/>
      <c r="VPY1140" s="110"/>
      <c r="VPZ1140" s="110"/>
      <c r="VQA1140" s="110"/>
      <c r="VQB1140" s="110"/>
      <c r="VQC1140" s="110"/>
      <c r="VQD1140" s="110"/>
      <c r="VQE1140" s="110"/>
      <c r="VQF1140" s="110"/>
      <c r="VQG1140" s="110"/>
      <c r="VQH1140" s="110"/>
      <c r="VQI1140" s="110"/>
      <c r="VQJ1140" s="110"/>
      <c r="VQK1140" s="110"/>
      <c r="VQL1140" s="110"/>
      <c r="VQM1140" s="110"/>
      <c r="VQN1140" s="110"/>
      <c r="VQO1140" s="110"/>
      <c r="VQP1140" s="110"/>
      <c r="VQQ1140" s="110"/>
      <c r="VQR1140" s="110"/>
      <c r="VQS1140" s="110"/>
      <c r="VQT1140" s="110"/>
      <c r="VQU1140" s="110"/>
      <c r="VQV1140" s="110"/>
      <c r="VQW1140" s="110"/>
      <c r="VQX1140" s="110"/>
      <c r="VQY1140" s="110"/>
      <c r="VQZ1140" s="110"/>
      <c r="VRA1140" s="110"/>
      <c r="VRB1140" s="110"/>
      <c r="VRC1140" s="110"/>
      <c r="VRD1140" s="110"/>
      <c r="VRE1140" s="110"/>
      <c r="VRF1140" s="110"/>
      <c r="VRG1140" s="110"/>
      <c r="VRH1140" s="110"/>
      <c r="VRI1140" s="110"/>
      <c r="VRJ1140" s="110"/>
      <c r="VRK1140" s="110"/>
      <c r="VRL1140" s="110"/>
      <c r="VRM1140" s="110"/>
      <c r="VRN1140" s="110"/>
      <c r="VRO1140" s="110"/>
      <c r="VRP1140" s="110"/>
      <c r="VRQ1140" s="110"/>
      <c r="VRR1140" s="110"/>
      <c r="VRS1140" s="110"/>
      <c r="VRT1140" s="110"/>
      <c r="VRU1140" s="110"/>
      <c r="VRV1140" s="110"/>
      <c r="VRW1140" s="110"/>
      <c r="VRX1140" s="110"/>
      <c r="VRY1140" s="110"/>
      <c r="VRZ1140" s="110"/>
      <c r="VSA1140" s="110"/>
      <c r="VSB1140" s="110"/>
      <c r="VSC1140" s="110"/>
      <c r="VSD1140" s="110"/>
      <c r="VSE1140" s="110"/>
      <c r="VSF1140" s="110"/>
      <c r="VSG1140" s="110"/>
      <c r="VSH1140" s="110"/>
      <c r="VSI1140" s="110"/>
      <c r="VSJ1140" s="110"/>
      <c r="VSK1140" s="110"/>
      <c r="VSL1140" s="110"/>
      <c r="VSM1140" s="110"/>
      <c r="VSN1140" s="110"/>
      <c r="VSO1140" s="110"/>
      <c r="VSP1140" s="110"/>
      <c r="VSQ1140" s="110"/>
      <c r="VSR1140" s="110"/>
      <c r="VSS1140" s="110"/>
      <c r="VST1140" s="110"/>
      <c r="VSU1140" s="110"/>
      <c r="VSV1140" s="110"/>
      <c r="VSW1140" s="110"/>
      <c r="VSX1140" s="110"/>
      <c r="VSY1140" s="110"/>
      <c r="VSZ1140" s="110"/>
      <c r="VTA1140" s="110"/>
      <c r="VTB1140" s="110"/>
      <c r="VTC1140" s="110"/>
      <c r="VTD1140" s="110"/>
      <c r="VTE1140" s="110"/>
      <c r="VTF1140" s="110"/>
      <c r="VTG1140" s="110"/>
      <c r="VTH1140" s="110"/>
      <c r="VTI1140" s="110"/>
      <c r="VTJ1140" s="110"/>
      <c r="VTK1140" s="110"/>
      <c r="VTL1140" s="110"/>
      <c r="VTM1140" s="110"/>
      <c r="VTN1140" s="110"/>
      <c r="VTO1140" s="110"/>
      <c r="VTP1140" s="110"/>
      <c r="VTQ1140" s="110"/>
      <c r="VTR1140" s="110"/>
      <c r="VTS1140" s="110"/>
      <c r="VTT1140" s="110"/>
      <c r="VTU1140" s="110"/>
      <c r="VTV1140" s="110"/>
      <c r="VTW1140" s="110"/>
      <c r="VTX1140" s="110"/>
      <c r="VTY1140" s="110"/>
      <c r="VTZ1140" s="110"/>
      <c r="VUA1140" s="110"/>
      <c r="VUB1140" s="110"/>
      <c r="VUC1140" s="110"/>
      <c r="VUD1140" s="110"/>
      <c r="VUE1140" s="110"/>
      <c r="VUF1140" s="110"/>
      <c r="VUG1140" s="110"/>
      <c r="VUH1140" s="110"/>
      <c r="VUI1140" s="110"/>
      <c r="VUJ1140" s="110"/>
      <c r="VUK1140" s="110"/>
      <c r="VUL1140" s="110"/>
      <c r="VUM1140" s="110"/>
      <c r="VUN1140" s="110"/>
      <c r="VUO1140" s="110"/>
      <c r="VUP1140" s="110"/>
      <c r="VUQ1140" s="110"/>
      <c r="VUR1140" s="110"/>
      <c r="VUS1140" s="110"/>
      <c r="VUT1140" s="110"/>
      <c r="VUU1140" s="110"/>
      <c r="VUV1140" s="110"/>
      <c r="VUW1140" s="110"/>
      <c r="VUX1140" s="110"/>
      <c r="VUY1140" s="110"/>
      <c r="VUZ1140" s="110"/>
      <c r="VVA1140" s="110"/>
      <c r="VVB1140" s="110"/>
      <c r="VVC1140" s="110"/>
      <c r="VVD1140" s="110"/>
      <c r="VVE1140" s="110"/>
      <c r="VVF1140" s="110"/>
      <c r="VVG1140" s="110"/>
      <c r="VVH1140" s="110"/>
      <c r="VVI1140" s="110"/>
      <c r="VVJ1140" s="110"/>
      <c r="VVK1140" s="110"/>
      <c r="VVL1140" s="110"/>
      <c r="VVM1140" s="110"/>
      <c r="VVN1140" s="110"/>
      <c r="VVO1140" s="110"/>
      <c r="VVP1140" s="110"/>
      <c r="VVQ1140" s="110"/>
      <c r="VVR1140" s="110"/>
      <c r="VVS1140" s="110"/>
      <c r="VVT1140" s="110"/>
      <c r="VVU1140" s="110"/>
      <c r="VVV1140" s="110"/>
      <c r="VVW1140" s="110"/>
      <c r="VVX1140" s="110"/>
      <c r="VVY1140" s="110"/>
      <c r="VVZ1140" s="110"/>
      <c r="VWA1140" s="110"/>
      <c r="VWB1140" s="110"/>
      <c r="VWC1140" s="110"/>
      <c r="VWD1140" s="110"/>
      <c r="VWE1140" s="110"/>
      <c r="VWF1140" s="110"/>
      <c r="VWG1140" s="110"/>
      <c r="VWH1140" s="110"/>
      <c r="VWI1140" s="110"/>
      <c r="VWJ1140" s="110"/>
      <c r="VWK1140" s="110"/>
      <c r="VWL1140" s="110"/>
      <c r="VWM1140" s="110"/>
      <c r="VWN1140" s="110"/>
      <c r="VWO1140" s="110"/>
      <c r="VWP1140" s="110"/>
      <c r="VWQ1140" s="110"/>
      <c r="VWR1140" s="110"/>
      <c r="VWS1140" s="110"/>
      <c r="VWT1140" s="110"/>
      <c r="VWU1140" s="110"/>
      <c r="VWV1140" s="110"/>
      <c r="VWW1140" s="110"/>
      <c r="VWX1140" s="110"/>
      <c r="VWY1140" s="110"/>
      <c r="VWZ1140" s="110"/>
      <c r="VXA1140" s="110"/>
      <c r="VXB1140" s="110"/>
      <c r="VXC1140" s="110"/>
      <c r="VXD1140" s="110"/>
      <c r="VXE1140" s="110"/>
      <c r="VXF1140" s="110"/>
      <c r="VXG1140" s="110"/>
      <c r="VXH1140" s="110"/>
      <c r="VXI1140" s="110"/>
      <c r="VXJ1140" s="110"/>
      <c r="VXK1140" s="110"/>
      <c r="VXL1140" s="110"/>
      <c r="VXM1140" s="110"/>
      <c r="VXN1140" s="110"/>
      <c r="VXO1140" s="110"/>
      <c r="VXP1140" s="110"/>
      <c r="VXQ1140" s="110"/>
      <c r="VXR1140" s="110"/>
      <c r="VXS1140" s="110"/>
      <c r="VXT1140" s="110"/>
      <c r="VXU1140" s="110"/>
      <c r="VXV1140" s="110"/>
      <c r="VXW1140" s="110"/>
      <c r="VXX1140" s="110"/>
      <c r="VXY1140" s="110"/>
      <c r="VXZ1140" s="110"/>
      <c r="VYA1140" s="110"/>
      <c r="VYB1140" s="110"/>
      <c r="VYC1140" s="110"/>
      <c r="VYD1140" s="110"/>
      <c r="VYE1140" s="110"/>
      <c r="VYF1140" s="110"/>
      <c r="VYG1140" s="110"/>
      <c r="VYH1140" s="110"/>
      <c r="VYI1140" s="110"/>
      <c r="VYJ1140" s="110"/>
      <c r="VYK1140" s="110"/>
      <c r="VYL1140" s="110"/>
      <c r="VYM1140" s="110"/>
      <c r="VYN1140" s="110"/>
      <c r="VYO1140" s="110"/>
      <c r="VYP1140" s="110"/>
      <c r="VYQ1140" s="110"/>
      <c r="VYR1140" s="110"/>
      <c r="VYS1140" s="110"/>
      <c r="VYT1140" s="110"/>
      <c r="VYU1140" s="110"/>
      <c r="VYV1140" s="110"/>
      <c r="VYW1140" s="110"/>
      <c r="VYX1140" s="110"/>
      <c r="VYY1140" s="110"/>
      <c r="VYZ1140" s="110"/>
      <c r="VZA1140" s="110"/>
      <c r="VZB1140" s="110"/>
      <c r="VZC1140" s="110"/>
      <c r="VZD1140" s="110"/>
      <c r="VZE1140" s="110"/>
      <c r="VZF1140" s="110"/>
      <c r="VZG1140" s="110"/>
      <c r="VZH1140" s="110"/>
      <c r="VZI1140" s="110"/>
      <c r="VZJ1140" s="110"/>
      <c r="VZK1140" s="110"/>
      <c r="VZL1140" s="110"/>
      <c r="VZM1140" s="110"/>
      <c r="VZN1140" s="110"/>
      <c r="VZO1140" s="110"/>
      <c r="VZP1140" s="110"/>
      <c r="VZQ1140" s="110"/>
      <c r="VZR1140" s="110"/>
      <c r="VZS1140" s="110"/>
      <c r="VZT1140" s="110"/>
      <c r="VZU1140" s="110"/>
      <c r="VZV1140" s="110"/>
      <c r="VZW1140" s="110"/>
      <c r="VZX1140" s="110"/>
      <c r="VZY1140" s="110"/>
      <c r="VZZ1140" s="110"/>
      <c r="WAA1140" s="110"/>
      <c r="WAB1140" s="110"/>
      <c r="WAC1140" s="110"/>
      <c r="WAD1140" s="110"/>
      <c r="WAE1140" s="110"/>
      <c r="WAF1140" s="110"/>
      <c r="WAG1140" s="110"/>
      <c r="WAH1140" s="110"/>
      <c r="WAI1140" s="110"/>
      <c r="WAJ1140" s="110"/>
      <c r="WAK1140" s="110"/>
      <c r="WAL1140" s="110"/>
      <c r="WAM1140" s="110"/>
      <c r="WAN1140" s="110"/>
      <c r="WAO1140" s="110"/>
      <c r="WAP1140" s="110"/>
      <c r="WAQ1140" s="110"/>
      <c r="WAR1140" s="110"/>
      <c r="WAS1140" s="110"/>
      <c r="WAT1140" s="110"/>
      <c r="WAU1140" s="110"/>
      <c r="WAV1140" s="110"/>
      <c r="WAW1140" s="110"/>
      <c r="WAX1140" s="110"/>
      <c r="WAY1140" s="110"/>
      <c r="WAZ1140" s="110"/>
      <c r="WBA1140" s="110"/>
      <c r="WBB1140" s="110"/>
      <c r="WBC1140" s="110"/>
      <c r="WBD1140" s="110"/>
      <c r="WBE1140" s="110"/>
      <c r="WBF1140" s="110"/>
      <c r="WBG1140" s="110"/>
      <c r="WBH1140" s="110"/>
      <c r="WBI1140" s="110"/>
      <c r="WBJ1140" s="110"/>
      <c r="WBK1140" s="110"/>
      <c r="WBL1140" s="110"/>
      <c r="WBM1140" s="110"/>
      <c r="WBN1140" s="110"/>
      <c r="WBO1140" s="110"/>
      <c r="WBP1140" s="110"/>
      <c r="WBQ1140" s="110"/>
      <c r="WBR1140" s="110"/>
      <c r="WBS1140" s="110"/>
      <c r="WBT1140" s="110"/>
      <c r="WBU1140" s="110"/>
      <c r="WBV1140" s="110"/>
      <c r="WBW1140" s="110"/>
      <c r="WBX1140" s="110"/>
      <c r="WBY1140" s="110"/>
      <c r="WBZ1140" s="110"/>
      <c r="WCA1140" s="110"/>
      <c r="WCB1140" s="110"/>
      <c r="WCC1140" s="110"/>
      <c r="WCD1140" s="110"/>
      <c r="WCE1140" s="110"/>
      <c r="WCF1140" s="110"/>
      <c r="WCG1140" s="110"/>
      <c r="WCH1140" s="110"/>
      <c r="WCI1140" s="110"/>
      <c r="WCJ1140" s="110"/>
      <c r="WCK1140" s="110"/>
      <c r="WCL1140" s="110"/>
      <c r="WCM1140" s="110"/>
      <c r="WCN1140" s="110"/>
      <c r="WCO1140" s="110"/>
      <c r="WCP1140" s="110"/>
      <c r="WCQ1140" s="110"/>
      <c r="WCR1140" s="110"/>
      <c r="WCS1140" s="110"/>
      <c r="WCT1140" s="110"/>
      <c r="WCU1140" s="110"/>
      <c r="WCV1140" s="110"/>
      <c r="WCW1140" s="110"/>
      <c r="WCX1140" s="110"/>
      <c r="WCY1140" s="110"/>
      <c r="WCZ1140" s="110"/>
      <c r="WDA1140" s="110"/>
      <c r="WDB1140" s="110"/>
      <c r="WDC1140" s="110"/>
      <c r="WDD1140" s="110"/>
      <c r="WDE1140" s="110"/>
      <c r="WDF1140" s="110"/>
      <c r="WDG1140" s="110"/>
      <c r="WDH1140" s="110"/>
      <c r="WDI1140" s="110"/>
      <c r="WDJ1140" s="110"/>
      <c r="WDK1140" s="110"/>
      <c r="WDL1140" s="110"/>
      <c r="WDM1140" s="110"/>
      <c r="WDN1140" s="110"/>
      <c r="WDO1140" s="110"/>
      <c r="WDP1140" s="110"/>
      <c r="WDQ1140" s="110"/>
      <c r="WDR1140" s="110"/>
      <c r="WDS1140" s="110"/>
      <c r="WDT1140" s="110"/>
      <c r="WDU1140" s="110"/>
      <c r="WDV1140" s="110"/>
      <c r="WDW1140" s="110"/>
      <c r="WDX1140" s="110"/>
      <c r="WDY1140" s="110"/>
      <c r="WDZ1140" s="110"/>
      <c r="WEA1140" s="110"/>
      <c r="WEB1140" s="110"/>
      <c r="WEC1140" s="110"/>
      <c r="WED1140" s="110"/>
      <c r="WEE1140" s="110"/>
      <c r="WEF1140" s="110"/>
      <c r="WEG1140" s="110"/>
      <c r="WEH1140" s="110"/>
      <c r="WEI1140" s="110"/>
      <c r="WEJ1140" s="110"/>
      <c r="WEK1140" s="110"/>
      <c r="WEL1140" s="110"/>
      <c r="WEM1140" s="110"/>
      <c r="WEN1140" s="110"/>
      <c r="WEO1140" s="110"/>
      <c r="WEP1140" s="110"/>
      <c r="WEQ1140" s="110"/>
      <c r="WER1140" s="110"/>
      <c r="WES1140" s="110"/>
      <c r="WET1140" s="110"/>
      <c r="WEU1140" s="110"/>
      <c r="WEV1140" s="110"/>
      <c r="WEW1140" s="110"/>
      <c r="WEX1140" s="110"/>
      <c r="WEY1140" s="110"/>
      <c r="WEZ1140" s="110"/>
      <c r="WFA1140" s="110"/>
      <c r="WFB1140" s="110"/>
      <c r="WFC1140" s="110"/>
      <c r="WFD1140" s="110"/>
      <c r="WFE1140" s="110"/>
      <c r="WFF1140" s="110"/>
      <c r="WFG1140" s="110"/>
      <c r="WFH1140" s="110"/>
      <c r="WFI1140" s="110"/>
      <c r="WFJ1140" s="110"/>
      <c r="WFK1140" s="110"/>
      <c r="WFL1140" s="110"/>
      <c r="WFM1140" s="110"/>
      <c r="WFN1140" s="110"/>
      <c r="WFO1140" s="110"/>
      <c r="WFP1140" s="110"/>
      <c r="WFQ1140" s="110"/>
      <c r="WFR1140" s="110"/>
      <c r="WFS1140" s="110"/>
      <c r="WFT1140" s="110"/>
      <c r="WFU1140" s="110"/>
      <c r="WFV1140" s="110"/>
      <c r="WFW1140" s="110"/>
      <c r="WFX1140" s="110"/>
      <c r="WFY1140" s="110"/>
      <c r="WFZ1140" s="110"/>
      <c r="WGA1140" s="110"/>
      <c r="WGB1140" s="110"/>
      <c r="WGC1140" s="110"/>
      <c r="WGD1140" s="110"/>
      <c r="WGE1140" s="110"/>
      <c r="WGF1140" s="110"/>
      <c r="WGG1140" s="110"/>
      <c r="WGH1140" s="110"/>
      <c r="WGI1140" s="110"/>
      <c r="WGJ1140" s="110"/>
      <c r="WGK1140" s="110"/>
      <c r="WGL1140" s="110"/>
      <c r="WGM1140" s="110"/>
      <c r="WGN1140" s="110"/>
      <c r="WGO1140" s="110"/>
      <c r="WGP1140" s="110"/>
      <c r="WGQ1140" s="110"/>
      <c r="WGR1140" s="110"/>
      <c r="WGS1140" s="110"/>
      <c r="WGT1140" s="110"/>
      <c r="WGU1140" s="110"/>
      <c r="WGV1140" s="110"/>
      <c r="WGW1140" s="110"/>
      <c r="WGX1140" s="110"/>
      <c r="WGY1140" s="110"/>
      <c r="WGZ1140" s="110"/>
      <c r="WHA1140" s="110"/>
      <c r="WHB1140" s="110"/>
      <c r="WHC1140" s="110"/>
      <c r="WHD1140" s="110"/>
      <c r="WHE1140" s="110"/>
      <c r="WHF1140" s="110"/>
      <c r="WHG1140" s="110"/>
      <c r="WHH1140" s="110"/>
      <c r="WHI1140" s="110"/>
      <c r="WHJ1140" s="110"/>
      <c r="WHK1140" s="110"/>
      <c r="WHL1140" s="110"/>
      <c r="WHM1140" s="110"/>
      <c r="WHN1140" s="110"/>
      <c r="WHO1140" s="110"/>
      <c r="WHP1140" s="110"/>
      <c r="WHQ1140" s="110"/>
      <c r="WHR1140" s="110"/>
      <c r="WHS1140" s="110"/>
      <c r="WHT1140" s="110"/>
      <c r="WHU1140" s="110"/>
      <c r="WHV1140" s="110"/>
      <c r="WHW1140" s="110"/>
      <c r="WHX1140" s="110"/>
      <c r="WHY1140" s="110"/>
      <c r="WHZ1140" s="110"/>
      <c r="WIA1140" s="110"/>
      <c r="WIB1140" s="110"/>
      <c r="WIC1140" s="110"/>
      <c r="WID1140" s="110"/>
      <c r="WIE1140" s="110"/>
      <c r="WIF1140" s="110"/>
      <c r="WIG1140" s="110"/>
      <c r="WIH1140" s="110"/>
      <c r="WII1140" s="110"/>
      <c r="WIJ1140" s="110"/>
      <c r="WIK1140" s="110"/>
      <c r="WIL1140" s="110"/>
      <c r="WIM1140" s="110"/>
      <c r="WIN1140" s="110"/>
      <c r="WIO1140" s="110"/>
      <c r="WIP1140" s="110"/>
      <c r="WIQ1140" s="110"/>
      <c r="WIR1140" s="110"/>
      <c r="WIS1140" s="110"/>
      <c r="WIT1140" s="110"/>
      <c r="WIU1140" s="110"/>
      <c r="WIV1140" s="110"/>
      <c r="WIW1140" s="110"/>
      <c r="WIX1140" s="110"/>
      <c r="WIY1140" s="110"/>
      <c r="WIZ1140" s="110"/>
      <c r="WJA1140" s="110"/>
      <c r="WJB1140" s="110"/>
      <c r="WJC1140" s="110"/>
      <c r="WJD1140" s="110"/>
      <c r="WJE1140" s="110"/>
      <c r="WJF1140" s="110"/>
      <c r="WJG1140" s="110"/>
      <c r="WJH1140" s="110"/>
      <c r="WJI1140" s="110"/>
      <c r="WJJ1140" s="110"/>
      <c r="WJK1140" s="110"/>
      <c r="WJL1140" s="110"/>
      <c r="WJM1140" s="110"/>
      <c r="WJN1140" s="110"/>
      <c r="WJO1140" s="110"/>
      <c r="WJP1140" s="110"/>
      <c r="WJQ1140" s="110"/>
      <c r="WJR1140" s="110"/>
      <c r="WJS1140" s="110"/>
      <c r="WJT1140" s="110"/>
      <c r="WJU1140" s="110"/>
      <c r="WJV1140" s="110"/>
      <c r="WJW1140" s="110"/>
      <c r="WJX1140" s="110"/>
      <c r="WJY1140" s="110"/>
      <c r="WJZ1140" s="110"/>
      <c r="WKA1140" s="110"/>
      <c r="WKB1140" s="110"/>
      <c r="WKC1140" s="110"/>
      <c r="WKD1140" s="110"/>
      <c r="WKE1140" s="110"/>
      <c r="WKF1140" s="110"/>
      <c r="WKG1140" s="110"/>
      <c r="WKH1140" s="110"/>
      <c r="WKI1140" s="110"/>
      <c r="WKJ1140" s="110"/>
      <c r="WKK1140" s="110"/>
      <c r="WKL1140" s="110"/>
      <c r="WKM1140" s="110"/>
      <c r="WKN1140" s="110"/>
      <c r="WKO1140" s="110"/>
      <c r="WKP1140" s="110"/>
      <c r="WKQ1140" s="110"/>
      <c r="WKR1140" s="110"/>
      <c r="WKS1140" s="110"/>
      <c r="WKT1140" s="110"/>
      <c r="WKU1140" s="110"/>
      <c r="WKV1140" s="110"/>
      <c r="WKW1140" s="110"/>
      <c r="WKX1140" s="110"/>
      <c r="WKY1140" s="110"/>
      <c r="WKZ1140" s="110"/>
      <c r="WLA1140" s="110"/>
      <c r="WLB1140" s="110"/>
      <c r="WLC1140" s="110"/>
      <c r="WLD1140" s="110"/>
      <c r="WLE1140" s="110"/>
      <c r="WLF1140" s="110"/>
      <c r="WLG1140" s="110"/>
      <c r="WLH1140" s="110"/>
      <c r="WLI1140" s="110"/>
      <c r="WLJ1140" s="110"/>
      <c r="WLK1140" s="110"/>
      <c r="WLL1140" s="110"/>
      <c r="WLM1140" s="110"/>
      <c r="WLN1140" s="110"/>
      <c r="WLO1140" s="110"/>
      <c r="WLP1140" s="110"/>
      <c r="WLQ1140" s="110"/>
      <c r="WLR1140" s="110"/>
      <c r="WLS1140" s="110"/>
      <c r="WLT1140" s="110"/>
      <c r="WLU1140" s="110"/>
      <c r="WLV1140" s="110"/>
      <c r="WLW1140" s="110"/>
      <c r="WLX1140" s="110"/>
      <c r="WLY1140" s="110"/>
      <c r="WLZ1140" s="110"/>
      <c r="WMA1140" s="110"/>
      <c r="WMB1140" s="110"/>
      <c r="WMC1140" s="110"/>
      <c r="WMD1140" s="110"/>
      <c r="WME1140" s="110"/>
      <c r="WMF1140" s="110"/>
      <c r="WMG1140" s="110"/>
      <c r="WMH1140" s="110"/>
      <c r="WMI1140" s="110"/>
      <c r="WMJ1140" s="110"/>
      <c r="WMK1140" s="110"/>
      <c r="WML1140" s="110"/>
      <c r="WMM1140" s="110"/>
      <c r="WMN1140" s="110"/>
      <c r="WMO1140" s="110"/>
      <c r="WMP1140" s="110"/>
      <c r="WMQ1140" s="110"/>
      <c r="WMR1140" s="110"/>
      <c r="WMS1140" s="110"/>
      <c r="WMT1140" s="110"/>
      <c r="WMU1140" s="110"/>
      <c r="WMV1140" s="110"/>
      <c r="WMW1140" s="110"/>
      <c r="WMX1140" s="110"/>
      <c r="WMY1140" s="110"/>
      <c r="WMZ1140" s="110"/>
      <c r="WNA1140" s="110"/>
      <c r="WNB1140" s="110"/>
      <c r="WNC1140" s="110"/>
      <c r="WND1140" s="110"/>
      <c r="WNE1140" s="110"/>
      <c r="WNF1140" s="110"/>
      <c r="WNG1140" s="110"/>
      <c r="WNH1140" s="110"/>
      <c r="WNI1140" s="110"/>
      <c r="WNJ1140" s="110"/>
      <c r="WNK1140" s="110"/>
      <c r="WNL1140" s="110"/>
      <c r="WNM1140" s="110"/>
      <c r="WNN1140" s="110"/>
      <c r="WNO1140" s="110"/>
      <c r="WNP1140" s="110"/>
      <c r="WNQ1140" s="110"/>
      <c r="WNR1140" s="110"/>
      <c r="WNS1140" s="110"/>
      <c r="WNT1140" s="110"/>
      <c r="WNU1140" s="110"/>
      <c r="WNV1140" s="110"/>
      <c r="WNW1140" s="110"/>
      <c r="WNX1140" s="110"/>
      <c r="WNY1140" s="110"/>
      <c r="WNZ1140" s="110"/>
      <c r="WOA1140" s="110"/>
      <c r="WOB1140" s="110"/>
      <c r="WOC1140" s="110"/>
      <c r="WOD1140" s="110"/>
      <c r="WOE1140" s="110"/>
      <c r="WOF1140" s="110"/>
      <c r="WOG1140" s="110"/>
      <c r="WOH1140" s="110"/>
      <c r="WOI1140" s="110"/>
      <c r="WOJ1140" s="110"/>
      <c r="WOK1140" s="110"/>
      <c r="WOL1140" s="110"/>
      <c r="WOM1140" s="110"/>
      <c r="WON1140" s="110"/>
      <c r="WOO1140" s="110"/>
      <c r="WOP1140" s="110"/>
      <c r="WOQ1140" s="110"/>
      <c r="WOR1140" s="110"/>
      <c r="WOS1140" s="110"/>
      <c r="WOT1140" s="110"/>
      <c r="WOU1140" s="110"/>
      <c r="WOV1140" s="110"/>
      <c r="WOW1140" s="110"/>
      <c r="WOX1140" s="110"/>
      <c r="WOY1140" s="110"/>
      <c r="WOZ1140" s="110"/>
      <c r="WPA1140" s="110"/>
      <c r="WPB1140" s="110"/>
      <c r="WPC1140" s="110"/>
      <c r="WPD1140" s="110"/>
      <c r="WPE1140" s="110"/>
      <c r="WPF1140" s="110"/>
      <c r="WPG1140" s="110"/>
      <c r="WPH1140" s="110"/>
      <c r="WPI1140" s="110"/>
      <c r="WPJ1140" s="110"/>
      <c r="WPK1140" s="110"/>
      <c r="WPL1140" s="110"/>
      <c r="WPM1140" s="110"/>
      <c r="WPN1140" s="110"/>
      <c r="WPO1140" s="110"/>
      <c r="WPP1140" s="110"/>
      <c r="WPQ1140" s="110"/>
      <c r="WPR1140" s="110"/>
      <c r="WPS1140" s="110"/>
      <c r="WPT1140" s="110"/>
      <c r="WPU1140" s="110"/>
      <c r="WPV1140" s="110"/>
      <c r="WPW1140" s="110"/>
      <c r="WPX1140" s="110"/>
      <c r="WPY1140" s="110"/>
      <c r="WPZ1140" s="110"/>
      <c r="WQA1140" s="110"/>
      <c r="WQB1140" s="110"/>
      <c r="WQC1140" s="110"/>
      <c r="WQD1140" s="110"/>
      <c r="WQE1140" s="110"/>
      <c r="WQF1140" s="110"/>
      <c r="WQG1140" s="110"/>
      <c r="WQH1140" s="110"/>
      <c r="WQI1140" s="110"/>
      <c r="WQJ1140" s="110"/>
      <c r="WQK1140" s="110"/>
      <c r="WQL1140" s="110"/>
      <c r="WQM1140" s="110"/>
      <c r="WQN1140" s="110"/>
      <c r="WQO1140" s="110"/>
      <c r="WQP1140" s="110"/>
      <c r="WQQ1140" s="110"/>
      <c r="WQR1140" s="110"/>
      <c r="WQS1140" s="110"/>
      <c r="WQT1140" s="110"/>
      <c r="WQU1140" s="110"/>
      <c r="WQV1140" s="110"/>
      <c r="WQW1140" s="110"/>
      <c r="WQX1140" s="110"/>
      <c r="WQY1140" s="110"/>
      <c r="WQZ1140" s="110"/>
      <c r="WRA1140" s="110"/>
      <c r="WRB1140" s="110"/>
      <c r="WRC1140" s="110"/>
      <c r="WRD1140" s="110"/>
      <c r="WRE1140" s="110"/>
      <c r="WRF1140" s="110"/>
      <c r="WRG1140" s="110"/>
      <c r="WRH1140" s="110"/>
      <c r="WRI1140" s="110"/>
      <c r="WRJ1140" s="110"/>
      <c r="WRK1140" s="110"/>
      <c r="WRL1140" s="110"/>
      <c r="WRM1140" s="110"/>
      <c r="WRN1140" s="110"/>
      <c r="WRO1140" s="110"/>
      <c r="WRP1140" s="110"/>
      <c r="WRQ1140" s="110"/>
      <c r="WRR1140" s="110"/>
      <c r="WRS1140" s="110"/>
      <c r="WRT1140" s="110"/>
      <c r="WRU1140" s="110"/>
      <c r="WRV1140" s="110"/>
      <c r="WRW1140" s="110"/>
      <c r="WRX1140" s="110"/>
      <c r="WRY1140" s="110"/>
      <c r="WRZ1140" s="110"/>
      <c r="WSA1140" s="110"/>
      <c r="WSB1140" s="110"/>
      <c r="WSC1140" s="110"/>
      <c r="WSD1140" s="110"/>
      <c r="WSE1140" s="110"/>
      <c r="WSF1140" s="110"/>
      <c r="WSG1140" s="110"/>
      <c r="WSH1140" s="110"/>
      <c r="WSI1140" s="110"/>
      <c r="WSJ1140" s="110"/>
      <c r="WSK1140" s="110"/>
      <c r="WSL1140" s="110"/>
      <c r="WSM1140" s="110"/>
      <c r="WSN1140" s="110"/>
      <c r="WSO1140" s="110"/>
      <c r="WSP1140" s="110"/>
      <c r="WSQ1140" s="110"/>
      <c r="WSR1140" s="110"/>
      <c r="WSS1140" s="110"/>
      <c r="WST1140" s="110"/>
      <c r="WSU1140" s="110"/>
      <c r="WSV1140" s="110"/>
      <c r="WSW1140" s="110"/>
      <c r="WSX1140" s="110"/>
      <c r="WSY1140" s="110"/>
      <c r="WSZ1140" s="110"/>
      <c r="WTA1140" s="110"/>
      <c r="WTB1140" s="110"/>
      <c r="WTC1140" s="110"/>
      <c r="WTD1140" s="110"/>
      <c r="WTE1140" s="110"/>
      <c r="WTF1140" s="110"/>
      <c r="WTG1140" s="110"/>
      <c r="WTH1140" s="110"/>
      <c r="WTI1140" s="110"/>
      <c r="WTJ1140" s="110"/>
      <c r="WTK1140" s="110"/>
      <c r="WTL1140" s="110"/>
      <c r="WTM1140" s="110"/>
      <c r="WTN1140" s="110"/>
      <c r="WTO1140" s="110"/>
      <c r="WTP1140" s="110"/>
      <c r="WTQ1140" s="110"/>
      <c r="WTR1140" s="110"/>
      <c r="WTS1140" s="110"/>
      <c r="WTT1140" s="110"/>
      <c r="WTU1140" s="110"/>
      <c r="WTV1140" s="110"/>
      <c r="WTW1140" s="110"/>
      <c r="WTX1140" s="110"/>
      <c r="WTY1140" s="110"/>
      <c r="WTZ1140" s="110"/>
      <c r="WUA1140" s="110"/>
      <c r="WUB1140" s="110"/>
      <c r="WUC1140" s="110"/>
      <c r="WUD1140" s="110"/>
      <c r="WUE1140" s="110"/>
      <c r="WUF1140" s="110"/>
      <c r="WUG1140" s="110"/>
      <c r="WUH1140" s="110"/>
      <c r="WUI1140" s="110"/>
      <c r="WUJ1140" s="110"/>
      <c r="WUK1140" s="110"/>
      <c r="WUL1140" s="110"/>
      <c r="WUM1140" s="110"/>
      <c r="WUN1140" s="110"/>
      <c r="WUO1140" s="110"/>
      <c r="WUP1140" s="110"/>
      <c r="WUQ1140" s="110"/>
      <c r="WUR1140" s="110"/>
      <c r="WUS1140" s="110"/>
      <c r="WUT1140" s="110"/>
      <c r="WUU1140" s="110"/>
      <c r="WUV1140" s="110"/>
      <c r="WUW1140" s="110"/>
      <c r="WUX1140" s="110"/>
      <c r="WUY1140" s="110"/>
      <c r="WUZ1140" s="110"/>
      <c r="WVA1140" s="110"/>
      <c r="WVB1140" s="110"/>
      <c r="WVC1140" s="110"/>
      <c r="WVD1140" s="110"/>
      <c r="WVE1140" s="110"/>
      <c r="WVF1140" s="110"/>
      <c r="WVG1140" s="110"/>
      <c r="WVH1140" s="110"/>
      <c r="WVI1140" s="110"/>
      <c r="WVJ1140" s="110"/>
      <c r="WVK1140" s="110"/>
      <c r="WVL1140" s="110"/>
      <c r="WVM1140" s="110"/>
      <c r="WVN1140" s="110"/>
      <c r="WVO1140" s="110"/>
      <c r="WVP1140" s="110"/>
      <c r="WVQ1140" s="110"/>
      <c r="WVR1140" s="110"/>
      <c r="WVS1140" s="110"/>
      <c r="WVT1140" s="110"/>
      <c r="WVU1140" s="110"/>
      <c r="WVV1140" s="110"/>
      <c r="WVW1140" s="110"/>
      <c r="WVX1140" s="110"/>
      <c r="WVY1140" s="110"/>
      <c r="WVZ1140" s="110"/>
      <c r="WWA1140" s="110"/>
      <c r="WWB1140" s="110"/>
      <c r="WWC1140" s="110"/>
      <c r="WWD1140" s="110"/>
      <c r="WWE1140" s="110"/>
      <c r="WWF1140" s="110"/>
      <c r="WWG1140" s="110"/>
      <c r="WWH1140" s="110"/>
      <c r="WWI1140" s="110"/>
      <c r="WWJ1140" s="110"/>
      <c r="WWK1140" s="110"/>
      <c r="WWL1140" s="110"/>
      <c r="WWM1140" s="110"/>
      <c r="WWN1140" s="110"/>
      <c r="WWO1140" s="110"/>
      <c r="WWP1140" s="110"/>
      <c r="WWQ1140" s="110"/>
      <c r="WWR1140" s="110"/>
      <c r="WWS1140" s="110"/>
      <c r="WWT1140" s="110"/>
      <c r="WWU1140" s="110"/>
      <c r="WWV1140" s="110"/>
      <c r="WWW1140" s="110"/>
      <c r="WWX1140" s="110"/>
      <c r="WWY1140" s="110"/>
      <c r="WWZ1140" s="110"/>
      <c r="WXA1140" s="110"/>
      <c r="WXB1140" s="110"/>
      <c r="WXC1140" s="110"/>
      <c r="WXD1140" s="110"/>
      <c r="WXE1140" s="110"/>
      <c r="WXF1140" s="110"/>
      <c r="WXG1140" s="110"/>
      <c r="WXH1140" s="110"/>
      <c r="WXI1140" s="110"/>
      <c r="WXJ1140" s="110"/>
      <c r="WXK1140" s="110"/>
      <c r="WXL1140" s="110"/>
      <c r="WXM1140" s="110"/>
      <c r="WXN1140" s="110"/>
      <c r="WXO1140" s="110"/>
      <c r="WXP1140" s="110"/>
      <c r="WXQ1140" s="110"/>
      <c r="WXR1140" s="110"/>
      <c r="WXS1140" s="110"/>
      <c r="WXT1140" s="110"/>
      <c r="WXU1140" s="110"/>
      <c r="WXV1140" s="110"/>
      <c r="WXW1140" s="110"/>
      <c r="WXX1140" s="110"/>
      <c r="WXY1140" s="110"/>
      <c r="WXZ1140" s="110"/>
      <c r="WYA1140" s="110"/>
      <c r="WYB1140" s="110"/>
      <c r="WYC1140" s="110"/>
      <c r="WYD1140" s="110"/>
      <c r="WYE1140" s="110"/>
      <c r="WYF1140" s="110"/>
      <c r="WYG1140" s="110"/>
      <c r="WYH1140" s="110"/>
      <c r="WYI1140" s="110"/>
      <c r="WYJ1140" s="110"/>
      <c r="WYK1140" s="110"/>
      <c r="WYL1140" s="110"/>
      <c r="WYM1140" s="110"/>
      <c r="WYN1140" s="110"/>
      <c r="WYO1140" s="110"/>
      <c r="WYP1140" s="110"/>
      <c r="WYQ1140" s="110"/>
      <c r="WYR1140" s="110"/>
      <c r="WYS1140" s="110"/>
      <c r="WYT1140" s="110"/>
      <c r="WYU1140" s="110"/>
      <c r="WYV1140" s="110"/>
      <c r="WYW1140" s="110"/>
      <c r="WYX1140" s="110"/>
      <c r="WYY1140" s="110"/>
      <c r="WYZ1140" s="110"/>
      <c r="WZA1140" s="110"/>
      <c r="WZB1140" s="110"/>
      <c r="WZC1140" s="110"/>
      <c r="WZD1140" s="110"/>
      <c r="WZE1140" s="110"/>
      <c r="WZF1140" s="110"/>
      <c r="WZG1140" s="110"/>
      <c r="WZH1140" s="110"/>
      <c r="WZI1140" s="110"/>
      <c r="WZJ1140" s="110"/>
      <c r="WZK1140" s="110"/>
      <c r="WZL1140" s="110"/>
      <c r="WZM1140" s="110"/>
      <c r="WZN1140" s="110"/>
      <c r="WZO1140" s="110"/>
      <c r="WZP1140" s="110"/>
      <c r="WZQ1140" s="110"/>
      <c r="WZR1140" s="110"/>
      <c r="WZS1140" s="110"/>
      <c r="WZT1140" s="110"/>
      <c r="WZU1140" s="110"/>
      <c r="WZV1140" s="110"/>
      <c r="WZW1140" s="110"/>
      <c r="WZX1140" s="110"/>
      <c r="WZY1140" s="110"/>
      <c r="WZZ1140" s="110"/>
      <c r="XAA1140" s="110"/>
      <c r="XAB1140" s="110"/>
      <c r="XAC1140" s="110"/>
      <c r="XAD1140" s="110"/>
      <c r="XAE1140" s="110"/>
      <c r="XAF1140" s="110"/>
      <c r="XAG1140" s="110"/>
      <c r="XAH1140" s="110"/>
      <c r="XAI1140" s="110"/>
      <c r="XAJ1140" s="110"/>
      <c r="XAK1140" s="110"/>
      <c r="XAL1140" s="110"/>
      <c r="XAM1140" s="110"/>
      <c r="XAN1140" s="110"/>
      <c r="XAO1140" s="110"/>
      <c r="XAP1140" s="110"/>
      <c r="XAQ1140" s="110"/>
      <c r="XAR1140" s="110"/>
      <c r="XAS1140" s="110"/>
      <c r="XAT1140" s="110"/>
      <c r="XAU1140" s="110"/>
      <c r="XAV1140" s="110"/>
      <c r="XAW1140" s="110"/>
      <c r="XAX1140" s="110"/>
      <c r="XAY1140" s="110"/>
      <c r="XAZ1140" s="110"/>
      <c r="XBA1140" s="110"/>
      <c r="XBB1140" s="110"/>
      <c r="XBC1140" s="110"/>
      <c r="XBD1140" s="110"/>
      <c r="XBE1140" s="110"/>
      <c r="XBF1140" s="110"/>
      <c r="XBG1140" s="110"/>
      <c r="XBH1140" s="110"/>
      <c r="XBI1140" s="110"/>
      <c r="XBJ1140" s="110"/>
      <c r="XBK1140" s="110"/>
      <c r="XBL1140" s="110"/>
      <c r="XBM1140" s="110"/>
      <c r="XBN1140" s="110"/>
      <c r="XBO1140" s="110"/>
      <c r="XBP1140" s="110"/>
      <c r="XBQ1140" s="110"/>
      <c r="XBR1140" s="110"/>
      <c r="XBS1140" s="110"/>
      <c r="XBT1140" s="110"/>
      <c r="XBU1140" s="110"/>
      <c r="XBV1140" s="110"/>
      <c r="XBW1140" s="110"/>
      <c r="XBX1140" s="110"/>
      <c r="XBY1140" s="110"/>
      <c r="XBZ1140" s="110"/>
      <c r="XCA1140" s="110"/>
      <c r="XCB1140" s="110"/>
      <c r="XCC1140" s="110"/>
      <c r="XCD1140" s="110"/>
      <c r="XCE1140" s="110"/>
      <c r="XCF1140" s="110"/>
      <c r="XCG1140" s="110"/>
      <c r="XCH1140" s="110"/>
      <c r="XCI1140" s="110"/>
      <c r="XCJ1140" s="110"/>
      <c r="XCK1140" s="110"/>
      <c r="XCL1140" s="110"/>
      <c r="XCM1140" s="110"/>
      <c r="XCN1140" s="110"/>
      <c r="XCO1140" s="110"/>
      <c r="XCP1140" s="110"/>
      <c r="XCQ1140" s="110"/>
      <c r="XCR1140" s="110"/>
      <c r="XCS1140" s="110"/>
      <c r="XCT1140" s="110"/>
      <c r="XCU1140" s="110"/>
      <c r="XCV1140" s="110"/>
    </row>
    <row r="1325" s="216" customFormat="1" customHeight="1" spans="1:16324">
      <c r="A1325" s="189"/>
      <c r="B1325" s="110"/>
      <c r="C1325" s="218"/>
      <c r="D1325" s="110"/>
      <c r="E1325" s="110"/>
      <c r="F1325" s="219"/>
      <c r="G1325" s="110"/>
      <c r="H1325" s="110"/>
      <c r="I1325" s="110"/>
      <c r="J1325" s="110"/>
      <c r="K1325" s="110"/>
      <c r="L1325" s="110"/>
      <c r="M1325" s="110"/>
      <c r="N1325" s="110"/>
      <c r="O1325" s="110"/>
      <c r="P1325" s="110"/>
      <c r="Q1325" s="110"/>
      <c r="R1325" s="110"/>
      <c r="S1325" s="110"/>
      <c r="T1325" s="110"/>
      <c r="U1325" s="110"/>
      <c r="V1325" s="110"/>
      <c r="W1325" s="110"/>
      <c r="X1325" s="110"/>
      <c r="Y1325" s="110"/>
      <c r="Z1325" s="110"/>
      <c r="AA1325" s="110"/>
      <c r="AB1325" s="110"/>
      <c r="AC1325" s="110"/>
      <c r="AD1325" s="110"/>
      <c r="AE1325" s="110"/>
      <c r="AF1325" s="110"/>
      <c r="AG1325" s="110"/>
      <c r="AH1325" s="110"/>
      <c r="AI1325" s="110"/>
      <c r="AJ1325" s="110"/>
      <c r="AK1325" s="110"/>
      <c r="AL1325" s="110"/>
      <c r="AM1325" s="110"/>
      <c r="AN1325" s="110"/>
      <c r="AO1325" s="110"/>
      <c r="AP1325" s="110"/>
      <c r="AQ1325" s="110"/>
      <c r="AR1325" s="110"/>
      <c r="AS1325" s="110"/>
      <c r="AT1325" s="110"/>
      <c r="AU1325" s="110"/>
      <c r="AV1325" s="110"/>
      <c r="AW1325" s="110"/>
      <c r="AX1325" s="110"/>
      <c r="AY1325" s="110"/>
      <c r="AZ1325" s="110"/>
      <c r="BA1325" s="110"/>
      <c r="BB1325" s="110"/>
      <c r="BC1325" s="110"/>
      <c r="BD1325" s="110"/>
      <c r="BE1325" s="110"/>
      <c r="BF1325" s="110"/>
      <c r="BG1325" s="110"/>
      <c r="BH1325" s="110"/>
      <c r="BI1325" s="110"/>
      <c r="BJ1325" s="110"/>
      <c r="BK1325" s="110"/>
      <c r="BL1325" s="110"/>
      <c r="BM1325" s="110"/>
      <c r="BN1325" s="110"/>
      <c r="BO1325" s="110"/>
      <c r="BP1325" s="110"/>
      <c r="BQ1325" s="110"/>
      <c r="BR1325" s="110"/>
      <c r="BS1325" s="110"/>
      <c r="BT1325" s="110"/>
      <c r="BU1325" s="110"/>
      <c r="BV1325" s="110"/>
      <c r="BW1325" s="110"/>
      <c r="BX1325" s="110"/>
      <c r="BY1325" s="110"/>
      <c r="BZ1325" s="110"/>
      <c r="CA1325" s="110"/>
      <c r="CB1325" s="110"/>
      <c r="CC1325" s="110"/>
      <c r="CD1325" s="110"/>
      <c r="CE1325" s="110"/>
      <c r="CF1325" s="110"/>
      <c r="CG1325" s="110"/>
      <c r="CH1325" s="110"/>
      <c r="CI1325" s="110"/>
      <c r="CJ1325" s="110"/>
      <c r="CK1325" s="110"/>
      <c r="CL1325" s="110"/>
      <c r="CM1325" s="110"/>
      <c r="CN1325" s="110"/>
      <c r="CO1325" s="110"/>
      <c r="CP1325" s="110"/>
      <c r="CQ1325" s="110"/>
      <c r="CR1325" s="110"/>
      <c r="CS1325" s="110"/>
      <c r="CT1325" s="110"/>
      <c r="CU1325" s="110"/>
      <c r="CV1325" s="110"/>
      <c r="CW1325" s="110"/>
      <c r="CX1325" s="110"/>
      <c r="CY1325" s="110"/>
      <c r="CZ1325" s="110"/>
      <c r="DA1325" s="110"/>
      <c r="DB1325" s="110"/>
      <c r="DC1325" s="110"/>
      <c r="DD1325" s="110"/>
      <c r="DE1325" s="110"/>
      <c r="DF1325" s="110"/>
      <c r="DG1325" s="110"/>
      <c r="DH1325" s="110"/>
      <c r="DI1325" s="110"/>
      <c r="DJ1325" s="110"/>
      <c r="DK1325" s="110"/>
      <c r="DL1325" s="110"/>
      <c r="DM1325" s="110"/>
      <c r="DN1325" s="110"/>
      <c r="DO1325" s="110"/>
      <c r="DP1325" s="110"/>
      <c r="DQ1325" s="110"/>
      <c r="DR1325" s="110"/>
      <c r="DS1325" s="110"/>
      <c r="DT1325" s="110"/>
      <c r="DU1325" s="110"/>
      <c r="DV1325" s="110"/>
      <c r="DW1325" s="110"/>
      <c r="DX1325" s="110"/>
      <c r="DY1325" s="110"/>
      <c r="DZ1325" s="110"/>
      <c r="EA1325" s="110"/>
      <c r="EB1325" s="110"/>
      <c r="EC1325" s="110"/>
      <c r="ED1325" s="110"/>
      <c r="EE1325" s="110"/>
      <c r="EF1325" s="110"/>
      <c r="EG1325" s="110"/>
      <c r="EH1325" s="110"/>
      <c r="EI1325" s="110"/>
      <c r="EJ1325" s="110"/>
      <c r="EK1325" s="110"/>
      <c r="EL1325" s="110"/>
      <c r="EM1325" s="110"/>
      <c r="EN1325" s="110"/>
      <c r="EO1325" s="110"/>
      <c r="EP1325" s="110"/>
      <c r="EQ1325" s="110"/>
      <c r="ER1325" s="110"/>
      <c r="ES1325" s="110"/>
      <c r="ET1325" s="110"/>
      <c r="EU1325" s="110"/>
      <c r="EV1325" s="110"/>
      <c r="EW1325" s="110"/>
      <c r="EX1325" s="110"/>
      <c r="EY1325" s="110"/>
      <c r="EZ1325" s="110"/>
      <c r="FA1325" s="110"/>
      <c r="FB1325" s="110"/>
      <c r="FC1325" s="110"/>
      <c r="FD1325" s="110"/>
      <c r="FE1325" s="110"/>
      <c r="FF1325" s="110"/>
      <c r="FG1325" s="110"/>
      <c r="FH1325" s="110"/>
      <c r="FI1325" s="110"/>
      <c r="FJ1325" s="110"/>
      <c r="FK1325" s="110"/>
      <c r="FL1325" s="110"/>
      <c r="FM1325" s="110"/>
      <c r="FN1325" s="110"/>
      <c r="FO1325" s="110"/>
      <c r="FP1325" s="110"/>
      <c r="FQ1325" s="110"/>
      <c r="FR1325" s="110"/>
      <c r="FS1325" s="110"/>
      <c r="FT1325" s="110"/>
      <c r="FU1325" s="110"/>
      <c r="FV1325" s="110"/>
      <c r="FW1325" s="110"/>
      <c r="FX1325" s="110"/>
      <c r="FY1325" s="110"/>
      <c r="FZ1325" s="110"/>
      <c r="GA1325" s="110"/>
      <c r="GB1325" s="110"/>
      <c r="GC1325" s="110"/>
      <c r="GD1325" s="110"/>
      <c r="GE1325" s="110"/>
      <c r="GF1325" s="110"/>
      <c r="GG1325" s="110"/>
      <c r="GH1325" s="110"/>
      <c r="GI1325" s="110"/>
      <c r="GJ1325" s="110"/>
      <c r="GK1325" s="110"/>
      <c r="GL1325" s="110"/>
      <c r="GM1325" s="110"/>
      <c r="GN1325" s="110"/>
      <c r="GO1325" s="110"/>
      <c r="GP1325" s="110"/>
      <c r="GQ1325" s="110"/>
      <c r="GR1325" s="110"/>
      <c r="GS1325" s="110"/>
      <c r="GT1325" s="110"/>
      <c r="GU1325" s="110"/>
      <c r="GV1325" s="110"/>
      <c r="GW1325" s="110"/>
      <c r="GX1325" s="110"/>
      <c r="GY1325" s="110"/>
      <c r="GZ1325" s="110"/>
      <c r="HA1325" s="110"/>
      <c r="HB1325" s="110"/>
      <c r="HC1325" s="110"/>
      <c r="HD1325" s="110"/>
      <c r="HE1325" s="110"/>
      <c r="HF1325" s="110"/>
      <c r="HG1325" s="110"/>
      <c r="HH1325" s="110"/>
      <c r="HI1325" s="110"/>
      <c r="HJ1325" s="110"/>
      <c r="HK1325" s="110"/>
      <c r="HL1325" s="110"/>
      <c r="HM1325" s="110"/>
      <c r="HN1325" s="110"/>
      <c r="HO1325" s="110"/>
      <c r="HP1325" s="110"/>
      <c r="HQ1325" s="110"/>
      <c r="HR1325" s="110"/>
      <c r="HS1325" s="110"/>
      <c r="HT1325" s="110"/>
      <c r="HU1325" s="110"/>
      <c r="HV1325" s="110"/>
      <c r="HW1325" s="110"/>
      <c r="HX1325" s="110"/>
      <c r="HY1325" s="110"/>
      <c r="HZ1325" s="110"/>
      <c r="IA1325" s="110"/>
      <c r="IB1325" s="110"/>
      <c r="IC1325" s="110"/>
      <c r="ID1325" s="110"/>
      <c r="IE1325" s="110"/>
      <c r="IF1325" s="110"/>
      <c r="IG1325" s="110"/>
      <c r="IH1325" s="110"/>
      <c r="II1325" s="110"/>
      <c r="IJ1325" s="110"/>
      <c r="IK1325" s="110"/>
      <c r="IL1325" s="110"/>
      <c r="IM1325" s="110"/>
      <c r="IN1325" s="110"/>
      <c r="IO1325" s="110"/>
      <c r="IP1325" s="110"/>
      <c r="IQ1325" s="110"/>
      <c r="IR1325" s="110"/>
      <c r="IS1325" s="110"/>
      <c r="IT1325" s="110"/>
      <c r="IU1325" s="110"/>
      <c r="IV1325" s="110"/>
      <c r="IW1325" s="110"/>
      <c r="IX1325" s="110"/>
      <c r="IY1325" s="110"/>
      <c r="IZ1325" s="110"/>
      <c r="JA1325" s="110"/>
      <c r="JB1325" s="110"/>
      <c r="JC1325" s="110"/>
      <c r="JD1325" s="110"/>
      <c r="JE1325" s="110"/>
      <c r="JF1325" s="110"/>
      <c r="JG1325" s="110"/>
      <c r="JH1325" s="110"/>
      <c r="JI1325" s="110"/>
      <c r="JJ1325" s="110"/>
      <c r="JK1325" s="110"/>
      <c r="JL1325" s="110"/>
      <c r="JM1325" s="110"/>
      <c r="JN1325" s="110"/>
      <c r="JO1325" s="110"/>
      <c r="JP1325" s="110"/>
      <c r="JQ1325" s="110"/>
      <c r="JR1325" s="110"/>
      <c r="JS1325" s="110"/>
      <c r="JT1325" s="110"/>
      <c r="JU1325" s="110"/>
      <c r="JV1325" s="110"/>
      <c r="JW1325" s="110"/>
      <c r="JX1325" s="110"/>
      <c r="JY1325" s="110"/>
      <c r="JZ1325" s="110"/>
      <c r="KA1325" s="110"/>
      <c r="KB1325" s="110"/>
      <c r="KC1325" s="110"/>
      <c r="KD1325" s="110"/>
      <c r="KE1325" s="110"/>
      <c r="KF1325" s="110"/>
      <c r="KG1325" s="110"/>
      <c r="KH1325" s="110"/>
      <c r="KI1325" s="110"/>
      <c r="KJ1325" s="110"/>
      <c r="KK1325" s="110"/>
      <c r="KL1325" s="110"/>
      <c r="KM1325" s="110"/>
      <c r="KN1325" s="110"/>
      <c r="KO1325" s="110"/>
      <c r="KP1325" s="110"/>
      <c r="KQ1325" s="110"/>
      <c r="KR1325" s="110"/>
      <c r="KS1325" s="110"/>
      <c r="KT1325" s="110"/>
      <c r="KU1325" s="110"/>
      <c r="KV1325" s="110"/>
      <c r="KW1325" s="110"/>
      <c r="KX1325" s="110"/>
      <c r="KY1325" s="110"/>
      <c r="KZ1325" s="110"/>
      <c r="LA1325" s="110"/>
      <c r="LB1325" s="110"/>
      <c r="LC1325" s="110"/>
      <c r="LD1325" s="110"/>
      <c r="LE1325" s="110"/>
      <c r="LF1325" s="110"/>
      <c r="LG1325" s="110"/>
      <c r="LH1325" s="110"/>
      <c r="LI1325" s="110"/>
      <c r="LJ1325" s="110"/>
      <c r="LK1325" s="110"/>
      <c r="LL1325" s="110"/>
      <c r="LM1325" s="110"/>
      <c r="LN1325" s="110"/>
      <c r="LO1325" s="110"/>
      <c r="LP1325" s="110"/>
      <c r="LQ1325" s="110"/>
      <c r="LR1325" s="110"/>
      <c r="LS1325" s="110"/>
      <c r="LT1325" s="110"/>
      <c r="LU1325" s="110"/>
      <c r="LV1325" s="110"/>
      <c r="LW1325" s="110"/>
      <c r="LX1325" s="110"/>
      <c r="LY1325" s="110"/>
      <c r="LZ1325" s="110"/>
      <c r="MA1325" s="110"/>
      <c r="MB1325" s="110"/>
      <c r="MC1325" s="110"/>
      <c r="MD1325" s="110"/>
      <c r="ME1325" s="110"/>
      <c r="MF1325" s="110"/>
      <c r="MG1325" s="110"/>
      <c r="MH1325" s="110"/>
      <c r="MI1325" s="110"/>
      <c r="MJ1325" s="110"/>
      <c r="MK1325" s="110"/>
      <c r="ML1325" s="110"/>
      <c r="MM1325" s="110"/>
      <c r="MN1325" s="110"/>
      <c r="MO1325" s="110"/>
      <c r="MP1325" s="110"/>
      <c r="MQ1325" s="110"/>
      <c r="MR1325" s="110"/>
      <c r="MS1325" s="110"/>
      <c r="MT1325" s="110"/>
      <c r="MU1325" s="110"/>
      <c r="MV1325" s="110"/>
      <c r="MW1325" s="110"/>
      <c r="MX1325" s="110"/>
      <c r="MY1325" s="110"/>
      <c r="MZ1325" s="110"/>
      <c r="NA1325" s="110"/>
      <c r="NB1325" s="110"/>
      <c r="NC1325" s="110"/>
      <c r="ND1325" s="110"/>
      <c r="NE1325" s="110"/>
      <c r="NF1325" s="110"/>
      <c r="NG1325" s="110"/>
      <c r="NH1325" s="110"/>
      <c r="NI1325" s="110"/>
      <c r="NJ1325" s="110"/>
      <c r="NK1325" s="110"/>
      <c r="NL1325" s="110"/>
      <c r="NM1325" s="110"/>
      <c r="NN1325" s="110"/>
      <c r="NO1325" s="110"/>
      <c r="NP1325" s="110"/>
      <c r="NQ1325" s="110"/>
      <c r="NR1325" s="110"/>
      <c r="NS1325" s="110"/>
      <c r="NT1325" s="110"/>
      <c r="NU1325" s="110"/>
      <c r="NV1325" s="110"/>
      <c r="NW1325" s="110"/>
      <c r="NX1325" s="110"/>
      <c r="NY1325" s="110"/>
      <c r="NZ1325" s="110"/>
      <c r="OA1325" s="110"/>
      <c r="OB1325" s="110"/>
      <c r="OC1325" s="110"/>
      <c r="OD1325" s="110"/>
      <c r="OE1325" s="110"/>
      <c r="OF1325" s="110"/>
      <c r="OG1325" s="110"/>
      <c r="OH1325" s="110"/>
      <c r="OI1325" s="110"/>
      <c r="OJ1325" s="110"/>
      <c r="OK1325" s="110"/>
      <c r="OL1325" s="110"/>
      <c r="OM1325" s="110"/>
      <c r="ON1325" s="110"/>
      <c r="OO1325" s="110"/>
      <c r="OP1325" s="110"/>
      <c r="OQ1325" s="110"/>
      <c r="OR1325" s="110"/>
      <c r="OS1325" s="110"/>
      <c r="OT1325" s="110"/>
      <c r="OU1325" s="110"/>
      <c r="OV1325" s="110"/>
      <c r="OW1325" s="110"/>
      <c r="OX1325" s="110"/>
      <c r="OY1325" s="110"/>
      <c r="OZ1325" s="110"/>
      <c r="PA1325" s="110"/>
      <c r="PB1325" s="110"/>
      <c r="PC1325" s="110"/>
      <c r="PD1325" s="110"/>
      <c r="PE1325" s="110"/>
      <c r="PF1325" s="110"/>
      <c r="PG1325" s="110"/>
      <c r="PH1325" s="110"/>
      <c r="PI1325" s="110"/>
      <c r="PJ1325" s="110"/>
      <c r="PK1325" s="110"/>
      <c r="PL1325" s="110"/>
      <c r="PM1325" s="110"/>
      <c r="PN1325" s="110"/>
      <c r="PO1325" s="110"/>
      <c r="PP1325" s="110"/>
      <c r="PQ1325" s="110"/>
      <c r="PR1325" s="110"/>
      <c r="PS1325" s="110"/>
      <c r="PT1325" s="110"/>
      <c r="PU1325" s="110"/>
      <c r="PV1325" s="110"/>
      <c r="PW1325" s="110"/>
      <c r="PX1325" s="110"/>
      <c r="PY1325" s="110"/>
      <c r="PZ1325" s="110"/>
      <c r="QA1325" s="110"/>
      <c r="QB1325" s="110"/>
      <c r="QC1325" s="110"/>
      <c r="QD1325" s="110"/>
      <c r="QE1325" s="110"/>
      <c r="QF1325" s="110"/>
      <c r="QG1325" s="110"/>
      <c r="QH1325" s="110"/>
      <c r="QI1325" s="110"/>
      <c r="QJ1325" s="110"/>
      <c r="QK1325" s="110"/>
      <c r="QL1325" s="110"/>
      <c r="QM1325" s="110"/>
      <c r="QN1325" s="110"/>
      <c r="QO1325" s="110"/>
      <c r="QP1325" s="110"/>
      <c r="QQ1325" s="110"/>
      <c r="QR1325" s="110"/>
      <c r="QS1325" s="110"/>
      <c r="QT1325" s="110"/>
      <c r="QU1325" s="110"/>
      <c r="QV1325" s="110"/>
      <c r="QW1325" s="110"/>
      <c r="QX1325" s="110"/>
      <c r="QY1325" s="110"/>
      <c r="QZ1325" s="110"/>
      <c r="RA1325" s="110"/>
      <c r="RB1325" s="110"/>
      <c r="RC1325" s="110"/>
      <c r="RD1325" s="110"/>
      <c r="RE1325" s="110"/>
      <c r="RF1325" s="110"/>
      <c r="RG1325" s="110"/>
      <c r="RH1325" s="110"/>
      <c r="RI1325" s="110"/>
      <c r="RJ1325" s="110"/>
      <c r="RK1325" s="110"/>
      <c r="RL1325" s="110"/>
      <c r="RM1325" s="110"/>
      <c r="RN1325" s="110"/>
      <c r="RO1325" s="110"/>
      <c r="RP1325" s="110"/>
      <c r="RQ1325" s="110"/>
      <c r="RR1325" s="110"/>
      <c r="RS1325" s="110"/>
      <c r="RT1325" s="110"/>
      <c r="RU1325" s="110"/>
      <c r="RV1325" s="110"/>
      <c r="RW1325" s="110"/>
      <c r="RX1325" s="110"/>
      <c r="RY1325" s="110"/>
      <c r="RZ1325" s="110"/>
      <c r="SA1325" s="110"/>
      <c r="SB1325" s="110"/>
      <c r="SC1325" s="110"/>
      <c r="SD1325" s="110"/>
      <c r="SE1325" s="110"/>
      <c r="SF1325" s="110"/>
      <c r="SG1325" s="110"/>
      <c r="SH1325" s="110"/>
      <c r="SI1325" s="110"/>
      <c r="SJ1325" s="110"/>
      <c r="SK1325" s="110"/>
      <c r="SL1325" s="110"/>
      <c r="SM1325" s="110"/>
      <c r="SN1325" s="110"/>
      <c r="SO1325" s="110"/>
      <c r="SP1325" s="110"/>
      <c r="SQ1325" s="110"/>
      <c r="SR1325" s="110"/>
      <c r="SS1325" s="110"/>
      <c r="ST1325" s="110"/>
      <c r="SU1325" s="110"/>
      <c r="SV1325" s="110"/>
      <c r="SW1325" s="110"/>
      <c r="SX1325" s="110"/>
      <c r="SY1325" s="110"/>
      <c r="SZ1325" s="110"/>
      <c r="TA1325" s="110"/>
      <c r="TB1325" s="110"/>
      <c r="TC1325" s="110"/>
      <c r="TD1325" s="110"/>
      <c r="TE1325" s="110"/>
      <c r="TF1325" s="110"/>
      <c r="TG1325" s="110"/>
      <c r="TH1325" s="110"/>
      <c r="TI1325" s="110"/>
      <c r="TJ1325" s="110"/>
      <c r="TK1325" s="110"/>
      <c r="TL1325" s="110"/>
      <c r="TM1325" s="110"/>
      <c r="TN1325" s="110"/>
      <c r="TO1325" s="110"/>
      <c r="TP1325" s="110"/>
      <c r="TQ1325" s="110"/>
      <c r="TR1325" s="110"/>
      <c r="TS1325" s="110"/>
      <c r="TT1325" s="110"/>
      <c r="TU1325" s="110"/>
      <c r="TV1325" s="110"/>
      <c r="TW1325" s="110"/>
      <c r="TX1325" s="110"/>
      <c r="TY1325" s="110"/>
      <c r="TZ1325" s="110"/>
      <c r="UA1325" s="110"/>
      <c r="UB1325" s="110"/>
      <c r="UC1325" s="110"/>
      <c r="UD1325" s="110"/>
      <c r="UE1325" s="110"/>
      <c r="UF1325" s="110"/>
      <c r="UG1325" s="110"/>
      <c r="UH1325" s="110"/>
      <c r="UI1325" s="110"/>
      <c r="UJ1325" s="110"/>
      <c r="UK1325" s="110"/>
      <c r="UL1325" s="110"/>
      <c r="UM1325" s="110"/>
      <c r="UN1325" s="110"/>
      <c r="UO1325" s="110"/>
      <c r="UP1325" s="110"/>
      <c r="UQ1325" s="110"/>
      <c r="UR1325" s="110"/>
      <c r="US1325" s="110"/>
      <c r="UT1325" s="110"/>
      <c r="UU1325" s="110"/>
      <c r="UV1325" s="110"/>
      <c r="UW1325" s="110"/>
      <c r="UX1325" s="110"/>
      <c r="UY1325" s="110"/>
      <c r="UZ1325" s="110"/>
      <c r="VA1325" s="110"/>
      <c r="VB1325" s="110"/>
      <c r="VC1325" s="110"/>
      <c r="VD1325" s="110"/>
      <c r="VE1325" s="110"/>
      <c r="VF1325" s="110"/>
      <c r="VG1325" s="110"/>
      <c r="VH1325" s="110"/>
      <c r="VI1325" s="110"/>
      <c r="VJ1325" s="110"/>
      <c r="VK1325" s="110"/>
      <c r="VL1325" s="110"/>
      <c r="VM1325" s="110"/>
      <c r="VN1325" s="110"/>
      <c r="VO1325" s="110"/>
      <c r="VP1325" s="110"/>
      <c r="VQ1325" s="110"/>
      <c r="VR1325" s="110"/>
      <c r="VS1325" s="110"/>
      <c r="VT1325" s="110"/>
      <c r="VU1325" s="110"/>
      <c r="VV1325" s="110"/>
      <c r="VW1325" s="110"/>
      <c r="VX1325" s="110"/>
      <c r="VY1325" s="110"/>
      <c r="VZ1325" s="110"/>
      <c r="WA1325" s="110"/>
      <c r="WB1325" s="110"/>
      <c r="WC1325" s="110"/>
      <c r="WD1325" s="110"/>
      <c r="WE1325" s="110"/>
      <c r="WF1325" s="110"/>
      <c r="WG1325" s="110"/>
      <c r="WH1325" s="110"/>
      <c r="WI1325" s="110"/>
      <c r="WJ1325" s="110"/>
      <c r="WK1325" s="110"/>
      <c r="WL1325" s="110"/>
      <c r="WM1325" s="110"/>
      <c r="WN1325" s="110"/>
      <c r="WO1325" s="110"/>
      <c r="WP1325" s="110"/>
      <c r="WQ1325" s="110"/>
      <c r="WR1325" s="110"/>
      <c r="WS1325" s="110"/>
      <c r="WT1325" s="110"/>
      <c r="WU1325" s="110"/>
      <c r="WV1325" s="110"/>
      <c r="WW1325" s="110"/>
      <c r="WX1325" s="110"/>
      <c r="WY1325" s="110"/>
      <c r="WZ1325" s="110"/>
      <c r="XA1325" s="110"/>
      <c r="XB1325" s="110"/>
      <c r="XC1325" s="110"/>
      <c r="XD1325" s="110"/>
      <c r="XE1325" s="110"/>
      <c r="XF1325" s="110"/>
      <c r="XG1325" s="110"/>
      <c r="XH1325" s="110"/>
      <c r="XI1325" s="110"/>
      <c r="XJ1325" s="110"/>
      <c r="XK1325" s="110"/>
      <c r="XL1325" s="110"/>
      <c r="XM1325" s="110"/>
      <c r="XN1325" s="110"/>
      <c r="XO1325" s="110"/>
      <c r="XP1325" s="110"/>
      <c r="XQ1325" s="110"/>
      <c r="XR1325" s="110"/>
      <c r="XS1325" s="110"/>
      <c r="XT1325" s="110"/>
      <c r="XU1325" s="110"/>
      <c r="XV1325" s="110"/>
      <c r="XW1325" s="110"/>
      <c r="XX1325" s="110"/>
      <c r="XY1325" s="110"/>
      <c r="XZ1325" s="110"/>
      <c r="YA1325" s="110"/>
      <c r="YB1325" s="110"/>
      <c r="YC1325" s="110"/>
      <c r="YD1325" s="110"/>
      <c r="YE1325" s="110"/>
      <c r="YF1325" s="110"/>
      <c r="YG1325" s="110"/>
      <c r="YH1325" s="110"/>
      <c r="YI1325" s="110"/>
      <c r="YJ1325" s="110"/>
      <c r="YK1325" s="110"/>
      <c r="YL1325" s="110"/>
      <c r="YM1325" s="110"/>
      <c r="YN1325" s="110"/>
      <c r="YO1325" s="110"/>
      <c r="YP1325" s="110"/>
      <c r="YQ1325" s="110"/>
      <c r="YR1325" s="110"/>
      <c r="YS1325" s="110"/>
      <c r="YT1325" s="110"/>
      <c r="YU1325" s="110"/>
      <c r="YV1325" s="110"/>
      <c r="YW1325" s="110"/>
      <c r="YX1325" s="110"/>
      <c r="YY1325" s="110"/>
      <c r="YZ1325" s="110"/>
      <c r="ZA1325" s="110"/>
      <c r="ZB1325" s="110"/>
      <c r="ZC1325" s="110"/>
      <c r="ZD1325" s="110"/>
      <c r="ZE1325" s="110"/>
      <c r="ZF1325" s="110"/>
      <c r="ZG1325" s="110"/>
      <c r="ZH1325" s="110"/>
      <c r="ZI1325" s="110"/>
      <c r="ZJ1325" s="110"/>
      <c r="ZK1325" s="110"/>
      <c r="ZL1325" s="110"/>
      <c r="ZM1325" s="110"/>
      <c r="ZN1325" s="110"/>
      <c r="ZO1325" s="110"/>
      <c r="ZP1325" s="110"/>
      <c r="ZQ1325" s="110"/>
      <c r="ZR1325" s="110"/>
      <c r="ZS1325" s="110"/>
      <c r="ZT1325" s="110"/>
      <c r="ZU1325" s="110"/>
      <c r="ZV1325" s="110"/>
      <c r="ZW1325" s="110"/>
      <c r="ZX1325" s="110"/>
      <c r="ZY1325" s="110"/>
      <c r="ZZ1325" s="110"/>
      <c r="AAA1325" s="110"/>
      <c r="AAB1325" s="110"/>
      <c r="AAC1325" s="110"/>
      <c r="AAD1325" s="110"/>
      <c r="AAE1325" s="110"/>
      <c r="AAF1325" s="110"/>
      <c r="AAG1325" s="110"/>
      <c r="AAH1325" s="110"/>
      <c r="AAI1325" s="110"/>
      <c r="AAJ1325" s="110"/>
      <c r="AAK1325" s="110"/>
      <c r="AAL1325" s="110"/>
      <c r="AAM1325" s="110"/>
      <c r="AAN1325" s="110"/>
      <c r="AAO1325" s="110"/>
      <c r="AAP1325" s="110"/>
      <c r="AAQ1325" s="110"/>
      <c r="AAR1325" s="110"/>
      <c r="AAS1325" s="110"/>
      <c r="AAT1325" s="110"/>
      <c r="AAU1325" s="110"/>
      <c r="AAV1325" s="110"/>
      <c r="AAW1325" s="110"/>
      <c r="AAX1325" s="110"/>
      <c r="AAY1325" s="110"/>
      <c r="AAZ1325" s="110"/>
      <c r="ABA1325" s="110"/>
      <c r="ABB1325" s="110"/>
      <c r="ABC1325" s="110"/>
      <c r="ABD1325" s="110"/>
      <c r="ABE1325" s="110"/>
      <c r="ABF1325" s="110"/>
      <c r="ABG1325" s="110"/>
      <c r="ABH1325" s="110"/>
      <c r="ABI1325" s="110"/>
      <c r="ABJ1325" s="110"/>
      <c r="ABK1325" s="110"/>
      <c r="ABL1325" s="110"/>
      <c r="ABM1325" s="110"/>
      <c r="ABN1325" s="110"/>
      <c r="ABO1325" s="110"/>
      <c r="ABP1325" s="110"/>
      <c r="ABQ1325" s="110"/>
      <c r="ABR1325" s="110"/>
      <c r="ABS1325" s="110"/>
      <c r="ABT1325" s="110"/>
      <c r="ABU1325" s="110"/>
      <c r="ABV1325" s="110"/>
      <c r="ABW1325" s="110"/>
      <c r="ABX1325" s="110"/>
      <c r="ABY1325" s="110"/>
      <c r="ABZ1325" s="110"/>
      <c r="ACA1325" s="110"/>
      <c r="ACB1325" s="110"/>
      <c r="ACC1325" s="110"/>
      <c r="ACD1325" s="110"/>
      <c r="ACE1325" s="110"/>
      <c r="ACF1325" s="110"/>
      <c r="ACG1325" s="110"/>
      <c r="ACH1325" s="110"/>
      <c r="ACI1325" s="110"/>
      <c r="ACJ1325" s="110"/>
      <c r="ACK1325" s="110"/>
      <c r="ACL1325" s="110"/>
      <c r="ACM1325" s="110"/>
      <c r="ACN1325" s="110"/>
      <c r="ACO1325" s="110"/>
      <c r="ACP1325" s="110"/>
      <c r="ACQ1325" s="110"/>
      <c r="ACR1325" s="110"/>
      <c r="ACS1325" s="110"/>
      <c r="ACT1325" s="110"/>
      <c r="ACU1325" s="110"/>
      <c r="ACV1325" s="110"/>
      <c r="ACW1325" s="110"/>
      <c r="ACX1325" s="110"/>
      <c r="ACY1325" s="110"/>
      <c r="ACZ1325" s="110"/>
      <c r="ADA1325" s="110"/>
      <c r="ADB1325" s="110"/>
      <c r="ADC1325" s="110"/>
      <c r="ADD1325" s="110"/>
      <c r="ADE1325" s="110"/>
      <c r="ADF1325" s="110"/>
      <c r="ADG1325" s="110"/>
      <c r="ADH1325" s="110"/>
      <c r="ADI1325" s="110"/>
      <c r="ADJ1325" s="110"/>
      <c r="ADK1325" s="110"/>
      <c r="ADL1325" s="110"/>
      <c r="ADM1325" s="110"/>
      <c r="ADN1325" s="110"/>
      <c r="ADO1325" s="110"/>
      <c r="ADP1325" s="110"/>
      <c r="ADQ1325" s="110"/>
      <c r="ADR1325" s="110"/>
      <c r="ADS1325" s="110"/>
      <c r="ADT1325" s="110"/>
      <c r="ADU1325" s="110"/>
      <c r="ADV1325" s="110"/>
      <c r="ADW1325" s="110"/>
      <c r="ADX1325" s="110"/>
      <c r="ADY1325" s="110"/>
      <c r="ADZ1325" s="110"/>
      <c r="AEA1325" s="110"/>
      <c r="AEB1325" s="110"/>
      <c r="AEC1325" s="110"/>
      <c r="AED1325" s="110"/>
      <c r="AEE1325" s="110"/>
      <c r="AEF1325" s="110"/>
      <c r="AEG1325" s="110"/>
      <c r="AEH1325" s="110"/>
      <c r="AEI1325" s="110"/>
      <c r="AEJ1325" s="110"/>
      <c r="AEK1325" s="110"/>
      <c r="AEL1325" s="110"/>
      <c r="AEM1325" s="110"/>
      <c r="AEN1325" s="110"/>
      <c r="AEO1325" s="110"/>
      <c r="AEP1325" s="110"/>
      <c r="AEQ1325" s="110"/>
      <c r="AER1325" s="110"/>
      <c r="AES1325" s="110"/>
      <c r="AET1325" s="110"/>
      <c r="AEU1325" s="110"/>
      <c r="AEV1325" s="110"/>
      <c r="AEW1325" s="110"/>
      <c r="AEX1325" s="110"/>
      <c r="AEY1325" s="110"/>
      <c r="AEZ1325" s="110"/>
      <c r="AFA1325" s="110"/>
      <c r="AFB1325" s="110"/>
      <c r="AFC1325" s="110"/>
      <c r="AFD1325" s="110"/>
      <c r="AFE1325" s="110"/>
      <c r="AFF1325" s="110"/>
      <c r="AFG1325" s="110"/>
      <c r="AFH1325" s="110"/>
      <c r="AFI1325" s="110"/>
      <c r="AFJ1325" s="110"/>
      <c r="AFK1325" s="110"/>
      <c r="AFL1325" s="110"/>
      <c r="AFM1325" s="110"/>
      <c r="AFN1325" s="110"/>
      <c r="AFO1325" s="110"/>
      <c r="AFP1325" s="110"/>
      <c r="AFQ1325" s="110"/>
      <c r="AFR1325" s="110"/>
      <c r="AFS1325" s="110"/>
      <c r="AFT1325" s="110"/>
      <c r="AFU1325" s="110"/>
      <c r="AFV1325" s="110"/>
      <c r="AFW1325" s="110"/>
      <c r="AFX1325" s="110"/>
      <c r="AFY1325" s="110"/>
      <c r="AFZ1325" s="110"/>
      <c r="AGA1325" s="110"/>
      <c r="AGB1325" s="110"/>
      <c r="AGC1325" s="110"/>
      <c r="AGD1325" s="110"/>
      <c r="AGE1325" s="110"/>
      <c r="AGF1325" s="110"/>
      <c r="AGG1325" s="110"/>
      <c r="AGH1325" s="110"/>
      <c r="AGI1325" s="110"/>
      <c r="AGJ1325" s="110"/>
      <c r="AGK1325" s="110"/>
      <c r="AGL1325" s="110"/>
      <c r="AGM1325" s="110"/>
      <c r="AGN1325" s="110"/>
      <c r="AGO1325" s="110"/>
      <c r="AGP1325" s="110"/>
      <c r="AGQ1325" s="110"/>
      <c r="AGR1325" s="110"/>
      <c r="AGS1325" s="110"/>
      <c r="AGT1325" s="110"/>
      <c r="AGU1325" s="110"/>
      <c r="AGV1325" s="110"/>
      <c r="AGW1325" s="110"/>
      <c r="AGX1325" s="110"/>
      <c r="AGY1325" s="110"/>
      <c r="AGZ1325" s="110"/>
      <c r="AHA1325" s="110"/>
      <c r="AHB1325" s="110"/>
      <c r="AHC1325" s="110"/>
      <c r="AHD1325" s="110"/>
      <c r="AHE1325" s="110"/>
      <c r="AHF1325" s="110"/>
      <c r="AHG1325" s="110"/>
      <c r="AHH1325" s="110"/>
      <c r="AHI1325" s="110"/>
      <c r="AHJ1325" s="110"/>
      <c r="AHK1325" s="110"/>
      <c r="AHL1325" s="110"/>
      <c r="AHM1325" s="110"/>
      <c r="AHN1325" s="110"/>
      <c r="AHO1325" s="110"/>
      <c r="AHP1325" s="110"/>
      <c r="AHQ1325" s="110"/>
      <c r="AHR1325" s="110"/>
      <c r="AHS1325" s="110"/>
      <c r="AHT1325" s="110"/>
      <c r="AHU1325" s="110"/>
      <c r="AHV1325" s="110"/>
      <c r="AHW1325" s="110"/>
      <c r="AHX1325" s="110"/>
      <c r="AHY1325" s="110"/>
      <c r="AHZ1325" s="110"/>
      <c r="AIA1325" s="110"/>
      <c r="AIB1325" s="110"/>
      <c r="AIC1325" s="110"/>
      <c r="AID1325" s="110"/>
      <c r="AIE1325" s="110"/>
      <c r="AIF1325" s="110"/>
      <c r="AIG1325" s="110"/>
      <c r="AIH1325" s="110"/>
      <c r="AII1325" s="110"/>
      <c r="AIJ1325" s="110"/>
      <c r="AIK1325" s="110"/>
      <c r="AIL1325" s="110"/>
      <c r="AIM1325" s="110"/>
      <c r="AIN1325" s="110"/>
      <c r="AIO1325" s="110"/>
      <c r="AIP1325" s="110"/>
      <c r="AIQ1325" s="110"/>
      <c r="AIR1325" s="110"/>
      <c r="AIS1325" s="110"/>
      <c r="AIT1325" s="110"/>
      <c r="AIU1325" s="110"/>
      <c r="AIV1325" s="110"/>
      <c r="AIW1325" s="110"/>
      <c r="AIX1325" s="110"/>
      <c r="AIY1325" s="110"/>
      <c r="AIZ1325" s="110"/>
      <c r="AJA1325" s="110"/>
      <c r="AJB1325" s="110"/>
      <c r="AJC1325" s="110"/>
      <c r="AJD1325" s="110"/>
      <c r="AJE1325" s="110"/>
      <c r="AJF1325" s="110"/>
      <c r="AJG1325" s="110"/>
      <c r="AJH1325" s="110"/>
      <c r="AJI1325" s="110"/>
      <c r="AJJ1325" s="110"/>
      <c r="AJK1325" s="110"/>
      <c r="AJL1325" s="110"/>
      <c r="AJM1325" s="110"/>
      <c r="AJN1325" s="110"/>
      <c r="AJO1325" s="110"/>
      <c r="AJP1325" s="110"/>
      <c r="AJQ1325" s="110"/>
      <c r="AJR1325" s="110"/>
      <c r="AJS1325" s="110"/>
      <c r="AJT1325" s="110"/>
      <c r="AJU1325" s="110"/>
      <c r="AJV1325" s="110"/>
      <c r="AJW1325" s="110"/>
      <c r="AJX1325" s="110"/>
      <c r="AJY1325" s="110"/>
      <c r="AJZ1325" s="110"/>
      <c r="AKA1325" s="110"/>
      <c r="AKB1325" s="110"/>
      <c r="AKC1325" s="110"/>
      <c r="AKD1325" s="110"/>
      <c r="AKE1325" s="110"/>
      <c r="AKF1325" s="110"/>
      <c r="AKG1325" s="110"/>
      <c r="AKH1325" s="110"/>
      <c r="AKI1325" s="110"/>
      <c r="AKJ1325" s="110"/>
      <c r="AKK1325" s="110"/>
      <c r="AKL1325" s="110"/>
      <c r="AKM1325" s="110"/>
      <c r="AKN1325" s="110"/>
      <c r="AKO1325" s="110"/>
      <c r="AKP1325" s="110"/>
      <c r="AKQ1325" s="110"/>
      <c r="AKR1325" s="110"/>
      <c r="AKS1325" s="110"/>
      <c r="AKT1325" s="110"/>
      <c r="AKU1325" s="110"/>
      <c r="AKV1325" s="110"/>
      <c r="AKW1325" s="110"/>
      <c r="AKX1325" s="110"/>
      <c r="AKY1325" s="110"/>
      <c r="AKZ1325" s="110"/>
      <c r="ALA1325" s="110"/>
      <c r="ALB1325" s="110"/>
      <c r="ALC1325" s="110"/>
      <c r="ALD1325" s="110"/>
      <c r="ALE1325" s="110"/>
      <c r="ALF1325" s="110"/>
      <c r="ALG1325" s="110"/>
      <c r="ALH1325" s="110"/>
      <c r="ALI1325" s="110"/>
      <c r="ALJ1325" s="110"/>
      <c r="ALK1325" s="110"/>
      <c r="ALL1325" s="110"/>
      <c r="ALM1325" s="110"/>
      <c r="ALN1325" s="110"/>
      <c r="ALO1325" s="110"/>
      <c r="ALP1325" s="110"/>
      <c r="ALQ1325" s="110"/>
      <c r="ALR1325" s="110"/>
      <c r="ALS1325" s="110"/>
      <c r="ALT1325" s="110"/>
      <c r="ALU1325" s="110"/>
      <c r="ALV1325" s="110"/>
      <c r="ALW1325" s="110"/>
      <c r="ALX1325" s="110"/>
      <c r="ALY1325" s="110"/>
      <c r="ALZ1325" s="110"/>
      <c r="AMA1325" s="110"/>
      <c r="AMB1325" s="110"/>
      <c r="AMC1325" s="110"/>
      <c r="AMD1325" s="110"/>
      <c r="AME1325" s="110"/>
      <c r="AMF1325" s="110"/>
      <c r="AMG1325" s="110"/>
      <c r="AMH1325" s="110"/>
      <c r="AMI1325" s="110"/>
      <c r="AMJ1325" s="110"/>
      <c r="AMK1325" s="110"/>
      <c r="AML1325" s="110"/>
      <c r="AMM1325" s="110"/>
      <c r="AMN1325" s="110"/>
      <c r="AMO1325" s="110"/>
      <c r="AMP1325" s="110"/>
      <c r="AMQ1325" s="110"/>
      <c r="AMR1325" s="110"/>
      <c r="AMS1325" s="110"/>
      <c r="AMT1325" s="110"/>
      <c r="AMU1325" s="110"/>
      <c r="AMV1325" s="110"/>
      <c r="AMW1325" s="110"/>
      <c r="AMX1325" s="110"/>
      <c r="AMY1325" s="110"/>
      <c r="AMZ1325" s="110"/>
      <c r="ANA1325" s="110"/>
      <c r="ANB1325" s="110"/>
      <c r="ANC1325" s="110"/>
      <c r="AND1325" s="110"/>
      <c r="ANE1325" s="110"/>
      <c r="ANF1325" s="110"/>
      <c r="ANG1325" s="110"/>
      <c r="ANH1325" s="110"/>
      <c r="ANI1325" s="110"/>
      <c r="ANJ1325" s="110"/>
      <c r="ANK1325" s="110"/>
      <c r="ANL1325" s="110"/>
      <c r="ANM1325" s="110"/>
      <c r="ANN1325" s="110"/>
      <c r="ANO1325" s="110"/>
      <c r="ANP1325" s="110"/>
      <c r="ANQ1325" s="110"/>
      <c r="ANR1325" s="110"/>
      <c r="ANS1325" s="110"/>
      <c r="ANT1325" s="110"/>
      <c r="ANU1325" s="110"/>
      <c r="ANV1325" s="110"/>
      <c r="ANW1325" s="110"/>
      <c r="ANX1325" s="110"/>
      <c r="ANY1325" s="110"/>
      <c r="ANZ1325" s="110"/>
      <c r="AOA1325" s="110"/>
      <c r="AOB1325" s="110"/>
      <c r="AOC1325" s="110"/>
      <c r="AOD1325" s="110"/>
      <c r="AOE1325" s="110"/>
      <c r="AOF1325" s="110"/>
      <c r="AOG1325" s="110"/>
      <c r="AOH1325" s="110"/>
      <c r="AOI1325" s="110"/>
      <c r="AOJ1325" s="110"/>
      <c r="AOK1325" s="110"/>
      <c r="AOL1325" s="110"/>
      <c r="AOM1325" s="110"/>
      <c r="AON1325" s="110"/>
      <c r="AOO1325" s="110"/>
      <c r="AOP1325" s="110"/>
      <c r="AOQ1325" s="110"/>
      <c r="AOR1325" s="110"/>
      <c r="AOS1325" s="110"/>
      <c r="AOT1325" s="110"/>
      <c r="AOU1325" s="110"/>
      <c r="AOV1325" s="110"/>
      <c r="AOW1325" s="110"/>
      <c r="AOX1325" s="110"/>
      <c r="AOY1325" s="110"/>
      <c r="AOZ1325" s="110"/>
      <c r="APA1325" s="110"/>
      <c r="APB1325" s="110"/>
      <c r="APC1325" s="110"/>
      <c r="APD1325" s="110"/>
      <c r="APE1325" s="110"/>
      <c r="APF1325" s="110"/>
      <c r="APG1325" s="110"/>
      <c r="APH1325" s="110"/>
      <c r="API1325" s="110"/>
      <c r="APJ1325" s="110"/>
      <c r="APK1325" s="110"/>
      <c r="APL1325" s="110"/>
      <c r="APM1325" s="110"/>
      <c r="APN1325" s="110"/>
      <c r="APO1325" s="110"/>
      <c r="APP1325" s="110"/>
      <c r="APQ1325" s="110"/>
      <c r="APR1325" s="110"/>
      <c r="APS1325" s="110"/>
      <c r="APT1325" s="110"/>
      <c r="APU1325" s="110"/>
      <c r="APV1325" s="110"/>
      <c r="APW1325" s="110"/>
      <c r="APX1325" s="110"/>
      <c r="APY1325" s="110"/>
      <c r="APZ1325" s="110"/>
      <c r="AQA1325" s="110"/>
      <c r="AQB1325" s="110"/>
      <c r="AQC1325" s="110"/>
      <c r="AQD1325" s="110"/>
      <c r="AQE1325" s="110"/>
      <c r="AQF1325" s="110"/>
      <c r="AQG1325" s="110"/>
      <c r="AQH1325" s="110"/>
      <c r="AQI1325" s="110"/>
      <c r="AQJ1325" s="110"/>
      <c r="AQK1325" s="110"/>
      <c r="AQL1325" s="110"/>
      <c r="AQM1325" s="110"/>
      <c r="AQN1325" s="110"/>
      <c r="AQO1325" s="110"/>
      <c r="AQP1325" s="110"/>
      <c r="AQQ1325" s="110"/>
      <c r="AQR1325" s="110"/>
      <c r="AQS1325" s="110"/>
      <c r="AQT1325" s="110"/>
      <c r="AQU1325" s="110"/>
      <c r="AQV1325" s="110"/>
      <c r="AQW1325" s="110"/>
      <c r="AQX1325" s="110"/>
      <c r="AQY1325" s="110"/>
      <c r="AQZ1325" s="110"/>
      <c r="ARA1325" s="110"/>
      <c r="ARB1325" s="110"/>
      <c r="ARC1325" s="110"/>
      <c r="ARD1325" s="110"/>
      <c r="ARE1325" s="110"/>
      <c r="ARF1325" s="110"/>
      <c r="ARG1325" s="110"/>
      <c r="ARH1325" s="110"/>
      <c r="ARI1325" s="110"/>
      <c r="ARJ1325" s="110"/>
      <c r="ARK1325" s="110"/>
      <c r="ARL1325" s="110"/>
      <c r="ARM1325" s="110"/>
      <c r="ARN1325" s="110"/>
      <c r="ARO1325" s="110"/>
      <c r="ARP1325" s="110"/>
      <c r="ARQ1325" s="110"/>
      <c r="ARR1325" s="110"/>
      <c r="ARS1325" s="110"/>
      <c r="ART1325" s="110"/>
      <c r="ARU1325" s="110"/>
      <c r="ARV1325" s="110"/>
      <c r="ARW1325" s="110"/>
      <c r="ARX1325" s="110"/>
      <c r="ARY1325" s="110"/>
      <c r="ARZ1325" s="110"/>
      <c r="ASA1325" s="110"/>
      <c r="ASB1325" s="110"/>
      <c r="ASC1325" s="110"/>
      <c r="ASD1325" s="110"/>
      <c r="ASE1325" s="110"/>
      <c r="ASF1325" s="110"/>
      <c r="ASG1325" s="110"/>
      <c r="ASH1325" s="110"/>
      <c r="ASI1325" s="110"/>
      <c r="ASJ1325" s="110"/>
      <c r="ASK1325" s="110"/>
      <c r="ASL1325" s="110"/>
      <c r="ASM1325" s="110"/>
      <c r="ASN1325" s="110"/>
      <c r="ASO1325" s="110"/>
      <c r="ASP1325" s="110"/>
      <c r="ASQ1325" s="110"/>
      <c r="ASR1325" s="110"/>
      <c r="ASS1325" s="110"/>
      <c r="AST1325" s="110"/>
      <c r="ASU1325" s="110"/>
      <c r="ASV1325" s="110"/>
      <c r="ASW1325" s="110"/>
      <c r="ASX1325" s="110"/>
      <c r="ASY1325" s="110"/>
      <c r="ASZ1325" s="110"/>
      <c r="ATA1325" s="110"/>
      <c r="ATB1325" s="110"/>
      <c r="ATC1325" s="110"/>
      <c r="ATD1325" s="110"/>
      <c r="ATE1325" s="110"/>
      <c r="ATF1325" s="110"/>
      <c r="ATG1325" s="110"/>
      <c r="ATH1325" s="110"/>
      <c r="ATI1325" s="110"/>
      <c r="ATJ1325" s="110"/>
      <c r="ATK1325" s="110"/>
      <c r="ATL1325" s="110"/>
      <c r="ATM1325" s="110"/>
      <c r="ATN1325" s="110"/>
      <c r="ATO1325" s="110"/>
      <c r="ATP1325" s="110"/>
      <c r="ATQ1325" s="110"/>
      <c r="ATR1325" s="110"/>
      <c r="ATS1325" s="110"/>
      <c r="ATT1325" s="110"/>
      <c r="ATU1325" s="110"/>
      <c r="ATV1325" s="110"/>
      <c r="ATW1325" s="110"/>
      <c r="ATX1325" s="110"/>
      <c r="ATY1325" s="110"/>
      <c r="ATZ1325" s="110"/>
      <c r="AUA1325" s="110"/>
      <c r="AUB1325" s="110"/>
      <c r="AUC1325" s="110"/>
      <c r="AUD1325" s="110"/>
      <c r="AUE1325" s="110"/>
      <c r="AUF1325" s="110"/>
      <c r="AUG1325" s="110"/>
      <c r="AUH1325" s="110"/>
      <c r="AUI1325" s="110"/>
      <c r="AUJ1325" s="110"/>
      <c r="AUK1325" s="110"/>
      <c r="AUL1325" s="110"/>
      <c r="AUM1325" s="110"/>
      <c r="AUN1325" s="110"/>
      <c r="AUO1325" s="110"/>
      <c r="AUP1325" s="110"/>
      <c r="AUQ1325" s="110"/>
      <c r="AUR1325" s="110"/>
      <c r="AUS1325" s="110"/>
      <c r="AUT1325" s="110"/>
      <c r="AUU1325" s="110"/>
      <c r="AUV1325" s="110"/>
      <c r="AUW1325" s="110"/>
      <c r="AUX1325" s="110"/>
      <c r="AUY1325" s="110"/>
      <c r="AUZ1325" s="110"/>
      <c r="AVA1325" s="110"/>
      <c r="AVB1325" s="110"/>
      <c r="AVC1325" s="110"/>
      <c r="AVD1325" s="110"/>
      <c r="AVE1325" s="110"/>
      <c r="AVF1325" s="110"/>
      <c r="AVG1325" s="110"/>
      <c r="AVH1325" s="110"/>
      <c r="AVI1325" s="110"/>
      <c r="AVJ1325" s="110"/>
      <c r="AVK1325" s="110"/>
      <c r="AVL1325" s="110"/>
      <c r="AVM1325" s="110"/>
      <c r="AVN1325" s="110"/>
      <c r="AVO1325" s="110"/>
      <c r="AVP1325" s="110"/>
      <c r="AVQ1325" s="110"/>
      <c r="AVR1325" s="110"/>
      <c r="AVS1325" s="110"/>
      <c r="AVT1325" s="110"/>
      <c r="AVU1325" s="110"/>
      <c r="AVV1325" s="110"/>
      <c r="AVW1325" s="110"/>
      <c r="AVX1325" s="110"/>
      <c r="AVY1325" s="110"/>
      <c r="AVZ1325" s="110"/>
      <c r="AWA1325" s="110"/>
      <c r="AWB1325" s="110"/>
      <c r="AWC1325" s="110"/>
      <c r="AWD1325" s="110"/>
      <c r="AWE1325" s="110"/>
      <c r="AWF1325" s="110"/>
      <c r="AWG1325" s="110"/>
      <c r="AWH1325" s="110"/>
      <c r="AWI1325" s="110"/>
      <c r="AWJ1325" s="110"/>
      <c r="AWK1325" s="110"/>
      <c r="AWL1325" s="110"/>
      <c r="AWM1325" s="110"/>
      <c r="AWN1325" s="110"/>
      <c r="AWO1325" s="110"/>
      <c r="AWP1325" s="110"/>
      <c r="AWQ1325" s="110"/>
      <c r="AWR1325" s="110"/>
      <c r="AWS1325" s="110"/>
      <c r="AWT1325" s="110"/>
      <c r="AWU1325" s="110"/>
      <c r="AWV1325" s="110"/>
      <c r="AWW1325" s="110"/>
      <c r="AWX1325" s="110"/>
      <c r="AWY1325" s="110"/>
      <c r="AWZ1325" s="110"/>
      <c r="AXA1325" s="110"/>
      <c r="AXB1325" s="110"/>
      <c r="AXC1325" s="110"/>
      <c r="AXD1325" s="110"/>
      <c r="AXE1325" s="110"/>
      <c r="AXF1325" s="110"/>
      <c r="AXG1325" s="110"/>
      <c r="AXH1325" s="110"/>
      <c r="AXI1325" s="110"/>
      <c r="AXJ1325" s="110"/>
      <c r="AXK1325" s="110"/>
      <c r="AXL1325" s="110"/>
      <c r="AXM1325" s="110"/>
      <c r="AXN1325" s="110"/>
      <c r="AXO1325" s="110"/>
      <c r="AXP1325" s="110"/>
      <c r="AXQ1325" s="110"/>
      <c r="AXR1325" s="110"/>
      <c r="AXS1325" s="110"/>
      <c r="AXT1325" s="110"/>
      <c r="AXU1325" s="110"/>
      <c r="AXV1325" s="110"/>
      <c r="AXW1325" s="110"/>
      <c r="AXX1325" s="110"/>
      <c r="AXY1325" s="110"/>
      <c r="AXZ1325" s="110"/>
      <c r="AYA1325" s="110"/>
      <c r="AYB1325" s="110"/>
      <c r="AYC1325" s="110"/>
      <c r="AYD1325" s="110"/>
      <c r="AYE1325" s="110"/>
      <c r="AYF1325" s="110"/>
      <c r="AYG1325" s="110"/>
      <c r="AYH1325" s="110"/>
      <c r="AYI1325" s="110"/>
      <c r="AYJ1325" s="110"/>
      <c r="AYK1325" s="110"/>
      <c r="AYL1325" s="110"/>
      <c r="AYM1325" s="110"/>
      <c r="AYN1325" s="110"/>
      <c r="AYO1325" s="110"/>
      <c r="AYP1325" s="110"/>
      <c r="AYQ1325" s="110"/>
      <c r="AYR1325" s="110"/>
      <c r="AYS1325" s="110"/>
      <c r="AYT1325" s="110"/>
      <c r="AYU1325" s="110"/>
      <c r="AYV1325" s="110"/>
      <c r="AYW1325" s="110"/>
      <c r="AYX1325" s="110"/>
      <c r="AYY1325" s="110"/>
      <c r="AYZ1325" s="110"/>
      <c r="AZA1325" s="110"/>
      <c r="AZB1325" s="110"/>
      <c r="AZC1325" s="110"/>
      <c r="AZD1325" s="110"/>
      <c r="AZE1325" s="110"/>
      <c r="AZF1325" s="110"/>
      <c r="AZG1325" s="110"/>
      <c r="AZH1325" s="110"/>
      <c r="AZI1325" s="110"/>
      <c r="AZJ1325" s="110"/>
      <c r="AZK1325" s="110"/>
      <c r="AZL1325" s="110"/>
      <c r="AZM1325" s="110"/>
      <c r="AZN1325" s="110"/>
      <c r="AZO1325" s="110"/>
      <c r="AZP1325" s="110"/>
      <c r="AZQ1325" s="110"/>
      <c r="AZR1325" s="110"/>
      <c r="AZS1325" s="110"/>
      <c r="AZT1325" s="110"/>
      <c r="AZU1325" s="110"/>
      <c r="AZV1325" s="110"/>
      <c r="AZW1325" s="110"/>
      <c r="AZX1325" s="110"/>
      <c r="AZY1325" s="110"/>
      <c r="AZZ1325" s="110"/>
      <c r="BAA1325" s="110"/>
      <c r="BAB1325" s="110"/>
      <c r="BAC1325" s="110"/>
      <c r="BAD1325" s="110"/>
      <c r="BAE1325" s="110"/>
      <c r="BAF1325" s="110"/>
      <c r="BAG1325" s="110"/>
      <c r="BAH1325" s="110"/>
      <c r="BAI1325" s="110"/>
      <c r="BAJ1325" s="110"/>
      <c r="BAK1325" s="110"/>
      <c r="BAL1325" s="110"/>
      <c r="BAM1325" s="110"/>
      <c r="BAN1325" s="110"/>
      <c r="BAO1325" s="110"/>
      <c r="BAP1325" s="110"/>
      <c r="BAQ1325" s="110"/>
      <c r="BAR1325" s="110"/>
      <c r="BAS1325" s="110"/>
      <c r="BAT1325" s="110"/>
      <c r="BAU1325" s="110"/>
      <c r="BAV1325" s="110"/>
      <c r="BAW1325" s="110"/>
      <c r="BAX1325" s="110"/>
      <c r="BAY1325" s="110"/>
      <c r="BAZ1325" s="110"/>
      <c r="BBA1325" s="110"/>
      <c r="BBB1325" s="110"/>
      <c r="BBC1325" s="110"/>
      <c r="BBD1325" s="110"/>
      <c r="BBE1325" s="110"/>
      <c r="BBF1325" s="110"/>
      <c r="BBG1325" s="110"/>
      <c r="BBH1325" s="110"/>
      <c r="BBI1325" s="110"/>
      <c r="BBJ1325" s="110"/>
      <c r="BBK1325" s="110"/>
      <c r="BBL1325" s="110"/>
      <c r="BBM1325" s="110"/>
      <c r="BBN1325" s="110"/>
      <c r="BBO1325" s="110"/>
      <c r="BBP1325" s="110"/>
      <c r="BBQ1325" s="110"/>
      <c r="BBR1325" s="110"/>
      <c r="BBS1325" s="110"/>
      <c r="BBT1325" s="110"/>
      <c r="BBU1325" s="110"/>
      <c r="BBV1325" s="110"/>
      <c r="BBW1325" s="110"/>
      <c r="BBX1325" s="110"/>
      <c r="BBY1325" s="110"/>
      <c r="BBZ1325" s="110"/>
      <c r="BCA1325" s="110"/>
      <c r="BCB1325" s="110"/>
      <c r="BCC1325" s="110"/>
      <c r="BCD1325" s="110"/>
      <c r="BCE1325" s="110"/>
      <c r="BCF1325" s="110"/>
      <c r="BCG1325" s="110"/>
      <c r="BCH1325" s="110"/>
      <c r="BCI1325" s="110"/>
      <c r="BCJ1325" s="110"/>
      <c r="BCK1325" s="110"/>
      <c r="BCL1325" s="110"/>
      <c r="BCM1325" s="110"/>
      <c r="BCN1325" s="110"/>
      <c r="BCO1325" s="110"/>
      <c r="BCP1325" s="110"/>
      <c r="BCQ1325" s="110"/>
      <c r="BCR1325" s="110"/>
      <c r="BCS1325" s="110"/>
      <c r="BCT1325" s="110"/>
      <c r="BCU1325" s="110"/>
      <c r="BCV1325" s="110"/>
      <c r="BCW1325" s="110"/>
      <c r="BCX1325" s="110"/>
      <c r="BCY1325" s="110"/>
      <c r="BCZ1325" s="110"/>
      <c r="BDA1325" s="110"/>
      <c r="BDB1325" s="110"/>
      <c r="BDC1325" s="110"/>
      <c r="BDD1325" s="110"/>
      <c r="BDE1325" s="110"/>
      <c r="BDF1325" s="110"/>
      <c r="BDG1325" s="110"/>
      <c r="BDH1325" s="110"/>
      <c r="BDI1325" s="110"/>
      <c r="BDJ1325" s="110"/>
      <c r="BDK1325" s="110"/>
      <c r="BDL1325" s="110"/>
      <c r="BDM1325" s="110"/>
      <c r="BDN1325" s="110"/>
      <c r="BDO1325" s="110"/>
      <c r="BDP1325" s="110"/>
      <c r="BDQ1325" s="110"/>
      <c r="BDR1325" s="110"/>
      <c r="BDS1325" s="110"/>
      <c r="BDT1325" s="110"/>
      <c r="BDU1325" s="110"/>
      <c r="BDV1325" s="110"/>
      <c r="BDW1325" s="110"/>
      <c r="BDX1325" s="110"/>
      <c r="BDY1325" s="110"/>
      <c r="BDZ1325" s="110"/>
      <c r="BEA1325" s="110"/>
      <c r="BEB1325" s="110"/>
      <c r="BEC1325" s="110"/>
      <c r="BED1325" s="110"/>
      <c r="BEE1325" s="110"/>
      <c r="BEF1325" s="110"/>
      <c r="BEG1325" s="110"/>
      <c r="BEH1325" s="110"/>
      <c r="BEI1325" s="110"/>
      <c r="BEJ1325" s="110"/>
      <c r="BEK1325" s="110"/>
      <c r="BEL1325" s="110"/>
      <c r="BEM1325" s="110"/>
      <c r="BEN1325" s="110"/>
      <c r="BEO1325" s="110"/>
      <c r="BEP1325" s="110"/>
      <c r="BEQ1325" s="110"/>
      <c r="BER1325" s="110"/>
      <c r="BES1325" s="110"/>
      <c r="BET1325" s="110"/>
      <c r="BEU1325" s="110"/>
      <c r="BEV1325" s="110"/>
      <c r="BEW1325" s="110"/>
      <c r="BEX1325" s="110"/>
      <c r="BEY1325" s="110"/>
      <c r="BEZ1325" s="110"/>
      <c r="BFA1325" s="110"/>
      <c r="BFB1325" s="110"/>
      <c r="BFC1325" s="110"/>
      <c r="BFD1325" s="110"/>
      <c r="BFE1325" s="110"/>
      <c r="BFF1325" s="110"/>
      <c r="BFG1325" s="110"/>
      <c r="BFH1325" s="110"/>
      <c r="BFI1325" s="110"/>
      <c r="BFJ1325" s="110"/>
      <c r="BFK1325" s="110"/>
      <c r="BFL1325" s="110"/>
      <c r="BFM1325" s="110"/>
      <c r="BFN1325" s="110"/>
      <c r="BFO1325" s="110"/>
      <c r="BFP1325" s="110"/>
      <c r="BFQ1325" s="110"/>
      <c r="BFR1325" s="110"/>
      <c r="BFS1325" s="110"/>
      <c r="BFT1325" s="110"/>
      <c r="BFU1325" s="110"/>
      <c r="BFV1325" s="110"/>
      <c r="BFW1325" s="110"/>
      <c r="BFX1325" s="110"/>
      <c r="BFY1325" s="110"/>
      <c r="BFZ1325" s="110"/>
      <c r="BGA1325" s="110"/>
      <c r="BGB1325" s="110"/>
      <c r="BGC1325" s="110"/>
      <c r="BGD1325" s="110"/>
      <c r="BGE1325" s="110"/>
      <c r="BGF1325" s="110"/>
      <c r="BGG1325" s="110"/>
      <c r="BGH1325" s="110"/>
      <c r="BGI1325" s="110"/>
      <c r="BGJ1325" s="110"/>
      <c r="BGK1325" s="110"/>
      <c r="BGL1325" s="110"/>
      <c r="BGM1325" s="110"/>
      <c r="BGN1325" s="110"/>
      <c r="BGO1325" s="110"/>
      <c r="BGP1325" s="110"/>
      <c r="BGQ1325" s="110"/>
      <c r="BGR1325" s="110"/>
      <c r="BGS1325" s="110"/>
      <c r="BGT1325" s="110"/>
      <c r="BGU1325" s="110"/>
      <c r="BGV1325" s="110"/>
      <c r="BGW1325" s="110"/>
      <c r="BGX1325" s="110"/>
      <c r="BGY1325" s="110"/>
      <c r="BGZ1325" s="110"/>
      <c r="BHA1325" s="110"/>
      <c r="BHB1325" s="110"/>
      <c r="BHC1325" s="110"/>
      <c r="BHD1325" s="110"/>
      <c r="BHE1325" s="110"/>
      <c r="BHF1325" s="110"/>
      <c r="BHG1325" s="110"/>
      <c r="BHH1325" s="110"/>
      <c r="BHI1325" s="110"/>
      <c r="BHJ1325" s="110"/>
      <c r="BHK1325" s="110"/>
      <c r="BHL1325" s="110"/>
      <c r="BHM1325" s="110"/>
      <c r="BHN1325" s="110"/>
      <c r="BHO1325" s="110"/>
      <c r="BHP1325" s="110"/>
      <c r="BHQ1325" s="110"/>
      <c r="BHR1325" s="110"/>
      <c r="BHS1325" s="110"/>
      <c r="BHT1325" s="110"/>
      <c r="BHU1325" s="110"/>
      <c r="BHV1325" s="110"/>
      <c r="BHW1325" s="110"/>
      <c r="BHX1325" s="110"/>
      <c r="BHY1325" s="110"/>
      <c r="BHZ1325" s="110"/>
      <c r="BIA1325" s="110"/>
      <c r="BIB1325" s="110"/>
      <c r="BIC1325" s="110"/>
      <c r="BID1325" s="110"/>
      <c r="BIE1325" s="110"/>
      <c r="BIF1325" s="110"/>
      <c r="BIG1325" s="110"/>
      <c r="BIH1325" s="110"/>
      <c r="BII1325" s="110"/>
      <c r="BIJ1325" s="110"/>
      <c r="BIK1325" s="110"/>
      <c r="BIL1325" s="110"/>
      <c r="BIM1325" s="110"/>
      <c r="BIN1325" s="110"/>
      <c r="BIO1325" s="110"/>
      <c r="BIP1325" s="110"/>
      <c r="BIQ1325" s="110"/>
      <c r="BIR1325" s="110"/>
      <c r="BIS1325" s="110"/>
      <c r="BIT1325" s="110"/>
      <c r="BIU1325" s="110"/>
      <c r="BIV1325" s="110"/>
      <c r="BIW1325" s="110"/>
      <c r="BIX1325" s="110"/>
      <c r="BIY1325" s="110"/>
      <c r="BIZ1325" s="110"/>
      <c r="BJA1325" s="110"/>
      <c r="BJB1325" s="110"/>
      <c r="BJC1325" s="110"/>
      <c r="BJD1325" s="110"/>
      <c r="BJE1325" s="110"/>
      <c r="BJF1325" s="110"/>
      <c r="BJG1325" s="110"/>
      <c r="BJH1325" s="110"/>
      <c r="BJI1325" s="110"/>
      <c r="BJJ1325" s="110"/>
      <c r="BJK1325" s="110"/>
      <c r="BJL1325" s="110"/>
      <c r="BJM1325" s="110"/>
      <c r="BJN1325" s="110"/>
      <c r="BJO1325" s="110"/>
      <c r="BJP1325" s="110"/>
      <c r="BJQ1325" s="110"/>
      <c r="BJR1325" s="110"/>
      <c r="BJS1325" s="110"/>
      <c r="BJT1325" s="110"/>
      <c r="BJU1325" s="110"/>
      <c r="BJV1325" s="110"/>
      <c r="BJW1325" s="110"/>
      <c r="BJX1325" s="110"/>
      <c r="BJY1325" s="110"/>
      <c r="BJZ1325" s="110"/>
      <c r="BKA1325" s="110"/>
      <c r="BKB1325" s="110"/>
      <c r="BKC1325" s="110"/>
      <c r="BKD1325" s="110"/>
      <c r="BKE1325" s="110"/>
      <c r="BKF1325" s="110"/>
      <c r="BKG1325" s="110"/>
      <c r="BKH1325" s="110"/>
      <c r="BKI1325" s="110"/>
      <c r="BKJ1325" s="110"/>
      <c r="BKK1325" s="110"/>
      <c r="BKL1325" s="110"/>
      <c r="BKM1325" s="110"/>
      <c r="BKN1325" s="110"/>
      <c r="BKO1325" s="110"/>
      <c r="BKP1325" s="110"/>
      <c r="BKQ1325" s="110"/>
      <c r="BKR1325" s="110"/>
      <c r="BKS1325" s="110"/>
      <c r="BKT1325" s="110"/>
      <c r="BKU1325" s="110"/>
      <c r="BKV1325" s="110"/>
      <c r="BKW1325" s="110"/>
      <c r="BKX1325" s="110"/>
      <c r="BKY1325" s="110"/>
      <c r="BKZ1325" s="110"/>
      <c r="BLA1325" s="110"/>
      <c r="BLB1325" s="110"/>
      <c r="BLC1325" s="110"/>
      <c r="BLD1325" s="110"/>
      <c r="BLE1325" s="110"/>
      <c r="BLF1325" s="110"/>
      <c r="BLG1325" s="110"/>
      <c r="BLH1325" s="110"/>
      <c r="BLI1325" s="110"/>
      <c r="BLJ1325" s="110"/>
      <c r="BLK1325" s="110"/>
      <c r="BLL1325" s="110"/>
      <c r="BLM1325" s="110"/>
      <c r="BLN1325" s="110"/>
      <c r="BLO1325" s="110"/>
      <c r="BLP1325" s="110"/>
      <c r="BLQ1325" s="110"/>
      <c r="BLR1325" s="110"/>
      <c r="BLS1325" s="110"/>
      <c r="BLT1325" s="110"/>
      <c r="BLU1325" s="110"/>
      <c r="BLV1325" s="110"/>
      <c r="BLW1325" s="110"/>
      <c r="BLX1325" s="110"/>
      <c r="BLY1325" s="110"/>
      <c r="BLZ1325" s="110"/>
      <c r="BMA1325" s="110"/>
      <c r="BMB1325" s="110"/>
      <c r="BMC1325" s="110"/>
      <c r="BMD1325" s="110"/>
      <c r="BME1325" s="110"/>
      <c r="BMF1325" s="110"/>
      <c r="BMG1325" s="110"/>
      <c r="BMH1325" s="110"/>
      <c r="BMI1325" s="110"/>
      <c r="BMJ1325" s="110"/>
      <c r="BMK1325" s="110"/>
      <c r="BML1325" s="110"/>
      <c r="BMM1325" s="110"/>
      <c r="BMN1325" s="110"/>
      <c r="BMO1325" s="110"/>
      <c r="BMP1325" s="110"/>
      <c r="BMQ1325" s="110"/>
      <c r="BMR1325" s="110"/>
      <c r="BMS1325" s="110"/>
      <c r="BMT1325" s="110"/>
      <c r="BMU1325" s="110"/>
      <c r="BMV1325" s="110"/>
      <c r="BMW1325" s="110"/>
      <c r="BMX1325" s="110"/>
      <c r="BMY1325" s="110"/>
      <c r="BMZ1325" s="110"/>
      <c r="BNA1325" s="110"/>
      <c r="BNB1325" s="110"/>
      <c r="BNC1325" s="110"/>
      <c r="BND1325" s="110"/>
      <c r="BNE1325" s="110"/>
      <c r="BNF1325" s="110"/>
      <c r="BNG1325" s="110"/>
      <c r="BNH1325" s="110"/>
      <c r="BNI1325" s="110"/>
      <c r="BNJ1325" s="110"/>
      <c r="BNK1325" s="110"/>
      <c r="BNL1325" s="110"/>
      <c r="BNM1325" s="110"/>
      <c r="BNN1325" s="110"/>
      <c r="BNO1325" s="110"/>
      <c r="BNP1325" s="110"/>
      <c r="BNQ1325" s="110"/>
      <c r="BNR1325" s="110"/>
      <c r="BNS1325" s="110"/>
      <c r="BNT1325" s="110"/>
      <c r="BNU1325" s="110"/>
      <c r="BNV1325" s="110"/>
      <c r="BNW1325" s="110"/>
      <c r="BNX1325" s="110"/>
      <c r="BNY1325" s="110"/>
      <c r="BNZ1325" s="110"/>
      <c r="BOA1325" s="110"/>
      <c r="BOB1325" s="110"/>
      <c r="BOC1325" s="110"/>
      <c r="BOD1325" s="110"/>
      <c r="BOE1325" s="110"/>
      <c r="BOF1325" s="110"/>
      <c r="BOG1325" s="110"/>
      <c r="BOH1325" s="110"/>
      <c r="BOI1325" s="110"/>
      <c r="BOJ1325" s="110"/>
      <c r="BOK1325" s="110"/>
      <c r="BOL1325" s="110"/>
      <c r="BOM1325" s="110"/>
      <c r="BON1325" s="110"/>
      <c r="BOO1325" s="110"/>
      <c r="BOP1325" s="110"/>
      <c r="BOQ1325" s="110"/>
      <c r="BOR1325" s="110"/>
      <c r="BOS1325" s="110"/>
      <c r="BOT1325" s="110"/>
      <c r="BOU1325" s="110"/>
      <c r="BOV1325" s="110"/>
      <c r="BOW1325" s="110"/>
      <c r="BOX1325" s="110"/>
      <c r="BOY1325" s="110"/>
      <c r="BOZ1325" s="110"/>
      <c r="BPA1325" s="110"/>
      <c r="BPB1325" s="110"/>
      <c r="BPC1325" s="110"/>
      <c r="BPD1325" s="110"/>
      <c r="BPE1325" s="110"/>
      <c r="BPF1325" s="110"/>
      <c r="BPG1325" s="110"/>
      <c r="BPH1325" s="110"/>
      <c r="BPI1325" s="110"/>
      <c r="BPJ1325" s="110"/>
      <c r="BPK1325" s="110"/>
      <c r="BPL1325" s="110"/>
      <c r="BPM1325" s="110"/>
      <c r="BPN1325" s="110"/>
      <c r="BPO1325" s="110"/>
      <c r="BPP1325" s="110"/>
      <c r="BPQ1325" s="110"/>
      <c r="BPR1325" s="110"/>
      <c r="BPS1325" s="110"/>
      <c r="BPT1325" s="110"/>
      <c r="BPU1325" s="110"/>
      <c r="BPV1325" s="110"/>
      <c r="BPW1325" s="110"/>
      <c r="BPX1325" s="110"/>
      <c r="BPY1325" s="110"/>
      <c r="BPZ1325" s="110"/>
      <c r="BQA1325" s="110"/>
      <c r="BQB1325" s="110"/>
      <c r="BQC1325" s="110"/>
      <c r="BQD1325" s="110"/>
      <c r="BQE1325" s="110"/>
      <c r="BQF1325" s="110"/>
      <c r="BQG1325" s="110"/>
      <c r="BQH1325" s="110"/>
      <c r="BQI1325" s="110"/>
      <c r="BQJ1325" s="110"/>
      <c r="BQK1325" s="110"/>
      <c r="BQL1325" s="110"/>
      <c r="BQM1325" s="110"/>
      <c r="BQN1325" s="110"/>
      <c r="BQO1325" s="110"/>
      <c r="BQP1325" s="110"/>
      <c r="BQQ1325" s="110"/>
      <c r="BQR1325" s="110"/>
      <c r="BQS1325" s="110"/>
      <c r="BQT1325" s="110"/>
      <c r="BQU1325" s="110"/>
      <c r="BQV1325" s="110"/>
      <c r="BQW1325" s="110"/>
      <c r="BQX1325" s="110"/>
      <c r="BQY1325" s="110"/>
      <c r="BQZ1325" s="110"/>
      <c r="BRA1325" s="110"/>
      <c r="BRB1325" s="110"/>
      <c r="BRC1325" s="110"/>
      <c r="BRD1325" s="110"/>
      <c r="BRE1325" s="110"/>
      <c r="BRF1325" s="110"/>
      <c r="BRG1325" s="110"/>
      <c r="BRH1325" s="110"/>
      <c r="BRI1325" s="110"/>
      <c r="BRJ1325" s="110"/>
      <c r="BRK1325" s="110"/>
      <c r="BRL1325" s="110"/>
      <c r="BRM1325" s="110"/>
      <c r="BRN1325" s="110"/>
      <c r="BRO1325" s="110"/>
      <c r="BRP1325" s="110"/>
      <c r="BRQ1325" s="110"/>
      <c r="BRR1325" s="110"/>
      <c r="BRS1325" s="110"/>
      <c r="BRT1325" s="110"/>
      <c r="BRU1325" s="110"/>
      <c r="BRV1325" s="110"/>
      <c r="BRW1325" s="110"/>
      <c r="BRX1325" s="110"/>
      <c r="BRY1325" s="110"/>
      <c r="BRZ1325" s="110"/>
      <c r="BSA1325" s="110"/>
      <c r="BSB1325" s="110"/>
      <c r="BSC1325" s="110"/>
      <c r="BSD1325" s="110"/>
      <c r="BSE1325" s="110"/>
      <c r="BSF1325" s="110"/>
      <c r="BSG1325" s="110"/>
      <c r="BSH1325" s="110"/>
      <c r="BSI1325" s="110"/>
      <c r="BSJ1325" s="110"/>
      <c r="BSK1325" s="110"/>
      <c r="BSL1325" s="110"/>
      <c r="BSM1325" s="110"/>
      <c r="BSN1325" s="110"/>
      <c r="BSO1325" s="110"/>
      <c r="BSP1325" s="110"/>
      <c r="BSQ1325" s="110"/>
      <c r="BSR1325" s="110"/>
      <c r="BSS1325" s="110"/>
      <c r="BST1325" s="110"/>
      <c r="BSU1325" s="110"/>
      <c r="BSV1325" s="110"/>
      <c r="BSW1325" s="110"/>
      <c r="BSX1325" s="110"/>
      <c r="BSY1325" s="110"/>
      <c r="BSZ1325" s="110"/>
      <c r="BTA1325" s="110"/>
      <c r="BTB1325" s="110"/>
      <c r="BTC1325" s="110"/>
      <c r="BTD1325" s="110"/>
      <c r="BTE1325" s="110"/>
      <c r="BTF1325" s="110"/>
      <c r="BTG1325" s="110"/>
      <c r="BTH1325" s="110"/>
      <c r="BTI1325" s="110"/>
      <c r="BTJ1325" s="110"/>
      <c r="BTK1325" s="110"/>
      <c r="BTL1325" s="110"/>
      <c r="BTM1325" s="110"/>
      <c r="BTN1325" s="110"/>
      <c r="BTO1325" s="110"/>
      <c r="BTP1325" s="110"/>
      <c r="BTQ1325" s="110"/>
      <c r="BTR1325" s="110"/>
      <c r="BTS1325" s="110"/>
      <c r="BTT1325" s="110"/>
      <c r="BTU1325" s="110"/>
      <c r="BTV1325" s="110"/>
      <c r="BTW1325" s="110"/>
      <c r="BTX1325" s="110"/>
      <c r="BTY1325" s="110"/>
      <c r="BTZ1325" s="110"/>
      <c r="BUA1325" s="110"/>
      <c r="BUB1325" s="110"/>
      <c r="BUC1325" s="110"/>
      <c r="BUD1325" s="110"/>
      <c r="BUE1325" s="110"/>
      <c r="BUF1325" s="110"/>
      <c r="BUG1325" s="110"/>
      <c r="BUH1325" s="110"/>
      <c r="BUI1325" s="110"/>
      <c r="BUJ1325" s="110"/>
      <c r="BUK1325" s="110"/>
      <c r="BUL1325" s="110"/>
      <c r="BUM1325" s="110"/>
      <c r="BUN1325" s="110"/>
      <c r="BUO1325" s="110"/>
      <c r="BUP1325" s="110"/>
      <c r="BUQ1325" s="110"/>
      <c r="BUR1325" s="110"/>
      <c r="BUS1325" s="110"/>
      <c r="BUT1325" s="110"/>
      <c r="BUU1325" s="110"/>
      <c r="BUV1325" s="110"/>
      <c r="BUW1325" s="110"/>
      <c r="BUX1325" s="110"/>
      <c r="BUY1325" s="110"/>
      <c r="BUZ1325" s="110"/>
      <c r="BVA1325" s="110"/>
      <c r="BVB1325" s="110"/>
      <c r="BVC1325" s="110"/>
      <c r="BVD1325" s="110"/>
      <c r="BVE1325" s="110"/>
      <c r="BVF1325" s="110"/>
      <c r="BVG1325" s="110"/>
      <c r="BVH1325" s="110"/>
      <c r="BVI1325" s="110"/>
      <c r="BVJ1325" s="110"/>
      <c r="BVK1325" s="110"/>
      <c r="BVL1325" s="110"/>
      <c r="BVM1325" s="110"/>
      <c r="BVN1325" s="110"/>
      <c r="BVO1325" s="110"/>
      <c r="BVP1325" s="110"/>
      <c r="BVQ1325" s="110"/>
      <c r="BVR1325" s="110"/>
      <c r="BVS1325" s="110"/>
      <c r="BVT1325" s="110"/>
      <c r="BVU1325" s="110"/>
      <c r="BVV1325" s="110"/>
      <c r="BVW1325" s="110"/>
      <c r="BVX1325" s="110"/>
      <c r="BVY1325" s="110"/>
      <c r="BVZ1325" s="110"/>
      <c r="BWA1325" s="110"/>
      <c r="BWB1325" s="110"/>
      <c r="BWC1325" s="110"/>
      <c r="BWD1325" s="110"/>
      <c r="BWE1325" s="110"/>
      <c r="BWF1325" s="110"/>
      <c r="BWG1325" s="110"/>
      <c r="BWH1325" s="110"/>
      <c r="BWI1325" s="110"/>
      <c r="BWJ1325" s="110"/>
      <c r="BWK1325" s="110"/>
      <c r="BWL1325" s="110"/>
      <c r="BWM1325" s="110"/>
      <c r="BWN1325" s="110"/>
      <c r="BWO1325" s="110"/>
      <c r="BWP1325" s="110"/>
      <c r="BWQ1325" s="110"/>
      <c r="BWR1325" s="110"/>
      <c r="BWS1325" s="110"/>
      <c r="BWT1325" s="110"/>
      <c r="BWU1325" s="110"/>
      <c r="BWV1325" s="110"/>
      <c r="BWW1325" s="110"/>
      <c r="BWX1325" s="110"/>
      <c r="BWY1325" s="110"/>
      <c r="BWZ1325" s="110"/>
      <c r="BXA1325" s="110"/>
      <c r="BXB1325" s="110"/>
      <c r="BXC1325" s="110"/>
      <c r="BXD1325" s="110"/>
      <c r="BXE1325" s="110"/>
      <c r="BXF1325" s="110"/>
      <c r="BXG1325" s="110"/>
      <c r="BXH1325" s="110"/>
      <c r="BXI1325" s="110"/>
      <c r="BXJ1325" s="110"/>
      <c r="BXK1325" s="110"/>
      <c r="BXL1325" s="110"/>
      <c r="BXM1325" s="110"/>
      <c r="BXN1325" s="110"/>
      <c r="BXO1325" s="110"/>
      <c r="BXP1325" s="110"/>
      <c r="BXQ1325" s="110"/>
      <c r="BXR1325" s="110"/>
      <c r="BXS1325" s="110"/>
      <c r="BXT1325" s="110"/>
      <c r="BXU1325" s="110"/>
      <c r="BXV1325" s="110"/>
      <c r="BXW1325" s="110"/>
      <c r="BXX1325" s="110"/>
      <c r="BXY1325" s="110"/>
      <c r="BXZ1325" s="110"/>
      <c r="BYA1325" s="110"/>
      <c r="BYB1325" s="110"/>
      <c r="BYC1325" s="110"/>
      <c r="BYD1325" s="110"/>
      <c r="BYE1325" s="110"/>
      <c r="BYF1325" s="110"/>
      <c r="BYG1325" s="110"/>
      <c r="BYH1325" s="110"/>
      <c r="BYI1325" s="110"/>
      <c r="BYJ1325" s="110"/>
      <c r="BYK1325" s="110"/>
      <c r="BYL1325" s="110"/>
      <c r="BYM1325" s="110"/>
      <c r="BYN1325" s="110"/>
      <c r="BYO1325" s="110"/>
      <c r="BYP1325" s="110"/>
      <c r="BYQ1325" s="110"/>
      <c r="BYR1325" s="110"/>
      <c r="BYS1325" s="110"/>
      <c r="BYT1325" s="110"/>
      <c r="BYU1325" s="110"/>
      <c r="BYV1325" s="110"/>
      <c r="BYW1325" s="110"/>
      <c r="BYX1325" s="110"/>
      <c r="BYY1325" s="110"/>
      <c r="BYZ1325" s="110"/>
      <c r="BZA1325" s="110"/>
      <c r="BZB1325" s="110"/>
      <c r="BZC1325" s="110"/>
      <c r="BZD1325" s="110"/>
      <c r="BZE1325" s="110"/>
      <c r="BZF1325" s="110"/>
      <c r="BZG1325" s="110"/>
      <c r="BZH1325" s="110"/>
      <c r="BZI1325" s="110"/>
      <c r="BZJ1325" s="110"/>
      <c r="BZK1325" s="110"/>
      <c r="BZL1325" s="110"/>
      <c r="BZM1325" s="110"/>
      <c r="BZN1325" s="110"/>
      <c r="BZO1325" s="110"/>
      <c r="BZP1325" s="110"/>
      <c r="BZQ1325" s="110"/>
      <c r="BZR1325" s="110"/>
      <c r="BZS1325" s="110"/>
      <c r="BZT1325" s="110"/>
      <c r="BZU1325" s="110"/>
      <c r="BZV1325" s="110"/>
      <c r="BZW1325" s="110"/>
      <c r="BZX1325" s="110"/>
      <c r="BZY1325" s="110"/>
      <c r="BZZ1325" s="110"/>
      <c r="CAA1325" s="110"/>
      <c r="CAB1325" s="110"/>
      <c r="CAC1325" s="110"/>
      <c r="CAD1325" s="110"/>
      <c r="CAE1325" s="110"/>
      <c r="CAF1325" s="110"/>
      <c r="CAG1325" s="110"/>
      <c r="CAH1325" s="110"/>
      <c r="CAI1325" s="110"/>
      <c r="CAJ1325" s="110"/>
      <c r="CAK1325" s="110"/>
      <c r="CAL1325" s="110"/>
      <c r="CAM1325" s="110"/>
      <c r="CAN1325" s="110"/>
      <c r="CAO1325" s="110"/>
      <c r="CAP1325" s="110"/>
      <c r="CAQ1325" s="110"/>
      <c r="CAR1325" s="110"/>
      <c r="CAS1325" s="110"/>
      <c r="CAT1325" s="110"/>
      <c r="CAU1325" s="110"/>
      <c r="CAV1325" s="110"/>
      <c r="CAW1325" s="110"/>
      <c r="CAX1325" s="110"/>
      <c r="CAY1325" s="110"/>
      <c r="CAZ1325" s="110"/>
      <c r="CBA1325" s="110"/>
      <c r="CBB1325" s="110"/>
      <c r="CBC1325" s="110"/>
      <c r="CBD1325" s="110"/>
      <c r="CBE1325" s="110"/>
      <c r="CBF1325" s="110"/>
      <c r="CBG1325" s="110"/>
      <c r="CBH1325" s="110"/>
      <c r="CBI1325" s="110"/>
      <c r="CBJ1325" s="110"/>
      <c r="CBK1325" s="110"/>
      <c r="CBL1325" s="110"/>
      <c r="CBM1325" s="110"/>
      <c r="CBN1325" s="110"/>
      <c r="CBO1325" s="110"/>
      <c r="CBP1325" s="110"/>
      <c r="CBQ1325" s="110"/>
      <c r="CBR1325" s="110"/>
      <c r="CBS1325" s="110"/>
      <c r="CBT1325" s="110"/>
      <c r="CBU1325" s="110"/>
      <c r="CBV1325" s="110"/>
      <c r="CBW1325" s="110"/>
      <c r="CBX1325" s="110"/>
      <c r="CBY1325" s="110"/>
      <c r="CBZ1325" s="110"/>
      <c r="CCA1325" s="110"/>
      <c r="CCB1325" s="110"/>
      <c r="CCC1325" s="110"/>
      <c r="CCD1325" s="110"/>
      <c r="CCE1325" s="110"/>
      <c r="CCF1325" s="110"/>
      <c r="CCG1325" s="110"/>
      <c r="CCH1325" s="110"/>
      <c r="CCI1325" s="110"/>
      <c r="CCJ1325" s="110"/>
      <c r="CCK1325" s="110"/>
      <c r="CCL1325" s="110"/>
      <c r="CCM1325" s="110"/>
      <c r="CCN1325" s="110"/>
      <c r="CCO1325" s="110"/>
      <c r="CCP1325" s="110"/>
      <c r="CCQ1325" s="110"/>
      <c r="CCR1325" s="110"/>
      <c r="CCS1325" s="110"/>
      <c r="CCT1325" s="110"/>
      <c r="CCU1325" s="110"/>
      <c r="CCV1325" s="110"/>
      <c r="CCW1325" s="110"/>
      <c r="CCX1325" s="110"/>
      <c r="CCY1325" s="110"/>
      <c r="CCZ1325" s="110"/>
      <c r="CDA1325" s="110"/>
      <c r="CDB1325" s="110"/>
      <c r="CDC1325" s="110"/>
      <c r="CDD1325" s="110"/>
      <c r="CDE1325" s="110"/>
      <c r="CDF1325" s="110"/>
      <c r="CDG1325" s="110"/>
      <c r="CDH1325" s="110"/>
      <c r="CDI1325" s="110"/>
      <c r="CDJ1325" s="110"/>
      <c r="CDK1325" s="110"/>
      <c r="CDL1325" s="110"/>
      <c r="CDM1325" s="110"/>
      <c r="CDN1325" s="110"/>
      <c r="CDO1325" s="110"/>
      <c r="CDP1325" s="110"/>
      <c r="CDQ1325" s="110"/>
      <c r="CDR1325" s="110"/>
      <c r="CDS1325" s="110"/>
      <c r="CDT1325" s="110"/>
      <c r="CDU1325" s="110"/>
      <c r="CDV1325" s="110"/>
      <c r="CDW1325" s="110"/>
      <c r="CDX1325" s="110"/>
      <c r="CDY1325" s="110"/>
      <c r="CDZ1325" s="110"/>
      <c r="CEA1325" s="110"/>
      <c r="CEB1325" s="110"/>
      <c r="CEC1325" s="110"/>
      <c r="CED1325" s="110"/>
      <c r="CEE1325" s="110"/>
      <c r="CEF1325" s="110"/>
      <c r="CEG1325" s="110"/>
      <c r="CEH1325" s="110"/>
      <c r="CEI1325" s="110"/>
      <c r="CEJ1325" s="110"/>
      <c r="CEK1325" s="110"/>
      <c r="CEL1325" s="110"/>
      <c r="CEM1325" s="110"/>
      <c r="CEN1325" s="110"/>
      <c r="CEO1325" s="110"/>
      <c r="CEP1325" s="110"/>
      <c r="CEQ1325" s="110"/>
      <c r="CER1325" s="110"/>
      <c r="CES1325" s="110"/>
      <c r="CET1325" s="110"/>
      <c r="CEU1325" s="110"/>
      <c r="CEV1325" s="110"/>
      <c r="CEW1325" s="110"/>
      <c r="CEX1325" s="110"/>
      <c r="CEY1325" s="110"/>
      <c r="CEZ1325" s="110"/>
      <c r="CFA1325" s="110"/>
      <c r="CFB1325" s="110"/>
      <c r="CFC1325" s="110"/>
      <c r="CFD1325" s="110"/>
      <c r="CFE1325" s="110"/>
      <c r="CFF1325" s="110"/>
      <c r="CFG1325" s="110"/>
      <c r="CFH1325" s="110"/>
      <c r="CFI1325" s="110"/>
      <c r="CFJ1325" s="110"/>
      <c r="CFK1325" s="110"/>
      <c r="CFL1325" s="110"/>
      <c r="CFM1325" s="110"/>
      <c r="CFN1325" s="110"/>
      <c r="CFO1325" s="110"/>
      <c r="CFP1325" s="110"/>
      <c r="CFQ1325" s="110"/>
      <c r="CFR1325" s="110"/>
      <c r="CFS1325" s="110"/>
      <c r="CFT1325" s="110"/>
      <c r="CFU1325" s="110"/>
      <c r="CFV1325" s="110"/>
      <c r="CFW1325" s="110"/>
      <c r="CFX1325" s="110"/>
      <c r="CFY1325" s="110"/>
      <c r="CFZ1325" s="110"/>
      <c r="CGA1325" s="110"/>
      <c r="CGB1325" s="110"/>
      <c r="CGC1325" s="110"/>
      <c r="CGD1325" s="110"/>
      <c r="CGE1325" s="110"/>
      <c r="CGF1325" s="110"/>
      <c r="CGG1325" s="110"/>
      <c r="CGH1325" s="110"/>
      <c r="CGI1325" s="110"/>
      <c r="CGJ1325" s="110"/>
      <c r="CGK1325" s="110"/>
      <c r="CGL1325" s="110"/>
      <c r="CGM1325" s="110"/>
      <c r="CGN1325" s="110"/>
      <c r="CGO1325" s="110"/>
      <c r="CGP1325" s="110"/>
      <c r="CGQ1325" s="110"/>
      <c r="CGR1325" s="110"/>
      <c r="CGS1325" s="110"/>
      <c r="CGT1325" s="110"/>
      <c r="CGU1325" s="110"/>
      <c r="CGV1325" s="110"/>
      <c r="CGW1325" s="110"/>
      <c r="CGX1325" s="110"/>
      <c r="CGY1325" s="110"/>
      <c r="CGZ1325" s="110"/>
      <c r="CHA1325" s="110"/>
      <c r="CHB1325" s="110"/>
      <c r="CHC1325" s="110"/>
      <c r="CHD1325" s="110"/>
      <c r="CHE1325" s="110"/>
      <c r="CHF1325" s="110"/>
      <c r="CHG1325" s="110"/>
      <c r="CHH1325" s="110"/>
      <c r="CHI1325" s="110"/>
      <c r="CHJ1325" s="110"/>
      <c r="CHK1325" s="110"/>
      <c r="CHL1325" s="110"/>
      <c r="CHM1325" s="110"/>
      <c r="CHN1325" s="110"/>
      <c r="CHO1325" s="110"/>
      <c r="CHP1325" s="110"/>
      <c r="CHQ1325" s="110"/>
      <c r="CHR1325" s="110"/>
      <c r="CHS1325" s="110"/>
      <c r="CHT1325" s="110"/>
      <c r="CHU1325" s="110"/>
      <c r="CHV1325" s="110"/>
      <c r="CHW1325" s="110"/>
      <c r="CHX1325" s="110"/>
      <c r="CHY1325" s="110"/>
      <c r="CHZ1325" s="110"/>
      <c r="CIA1325" s="110"/>
      <c r="CIB1325" s="110"/>
      <c r="CIC1325" s="110"/>
      <c r="CID1325" s="110"/>
      <c r="CIE1325" s="110"/>
      <c r="CIF1325" s="110"/>
      <c r="CIG1325" s="110"/>
      <c r="CIH1325" s="110"/>
      <c r="CII1325" s="110"/>
      <c r="CIJ1325" s="110"/>
      <c r="CIK1325" s="110"/>
      <c r="CIL1325" s="110"/>
      <c r="CIM1325" s="110"/>
      <c r="CIN1325" s="110"/>
      <c r="CIO1325" s="110"/>
      <c r="CIP1325" s="110"/>
      <c r="CIQ1325" s="110"/>
      <c r="CIR1325" s="110"/>
      <c r="CIS1325" s="110"/>
      <c r="CIT1325" s="110"/>
      <c r="CIU1325" s="110"/>
      <c r="CIV1325" s="110"/>
      <c r="CIW1325" s="110"/>
      <c r="CIX1325" s="110"/>
      <c r="CIY1325" s="110"/>
      <c r="CIZ1325" s="110"/>
      <c r="CJA1325" s="110"/>
      <c r="CJB1325" s="110"/>
      <c r="CJC1325" s="110"/>
      <c r="CJD1325" s="110"/>
      <c r="CJE1325" s="110"/>
      <c r="CJF1325" s="110"/>
      <c r="CJG1325" s="110"/>
      <c r="CJH1325" s="110"/>
      <c r="CJI1325" s="110"/>
      <c r="CJJ1325" s="110"/>
      <c r="CJK1325" s="110"/>
      <c r="CJL1325" s="110"/>
      <c r="CJM1325" s="110"/>
      <c r="CJN1325" s="110"/>
      <c r="CJO1325" s="110"/>
      <c r="CJP1325" s="110"/>
      <c r="CJQ1325" s="110"/>
      <c r="CJR1325" s="110"/>
      <c r="CJS1325" s="110"/>
      <c r="CJT1325" s="110"/>
      <c r="CJU1325" s="110"/>
      <c r="CJV1325" s="110"/>
      <c r="CJW1325" s="110"/>
      <c r="CJX1325" s="110"/>
      <c r="CJY1325" s="110"/>
      <c r="CJZ1325" s="110"/>
      <c r="CKA1325" s="110"/>
      <c r="CKB1325" s="110"/>
      <c r="CKC1325" s="110"/>
      <c r="CKD1325" s="110"/>
      <c r="CKE1325" s="110"/>
      <c r="CKF1325" s="110"/>
      <c r="CKG1325" s="110"/>
      <c r="CKH1325" s="110"/>
      <c r="CKI1325" s="110"/>
      <c r="CKJ1325" s="110"/>
      <c r="CKK1325" s="110"/>
      <c r="CKL1325" s="110"/>
      <c r="CKM1325" s="110"/>
      <c r="CKN1325" s="110"/>
      <c r="CKO1325" s="110"/>
      <c r="CKP1325" s="110"/>
      <c r="CKQ1325" s="110"/>
      <c r="CKR1325" s="110"/>
      <c r="CKS1325" s="110"/>
      <c r="CKT1325" s="110"/>
      <c r="CKU1325" s="110"/>
      <c r="CKV1325" s="110"/>
      <c r="CKW1325" s="110"/>
      <c r="CKX1325" s="110"/>
      <c r="CKY1325" s="110"/>
      <c r="CKZ1325" s="110"/>
      <c r="CLA1325" s="110"/>
      <c r="CLB1325" s="110"/>
      <c r="CLC1325" s="110"/>
      <c r="CLD1325" s="110"/>
      <c r="CLE1325" s="110"/>
      <c r="CLF1325" s="110"/>
      <c r="CLG1325" s="110"/>
      <c r="CLH1325" s="110"/>
      <c r="CLI1325" s="110"/>
      <c r="CLJ1325" s="110"/>
      <c r="CLK1325" s="110"/>
      <c r="CLL1325" s="110"/>
      <c r="CLM1325" s="110"/>
      <c r="CLN1325" s="110"/>
      <c r="CLO1325" s="110"/>
      <c r="CLP1325" s="110"/>
      <c r="CLQ1325" s="110"/>
      <c r="CLR1325" s="110"/>
      <c r="CLS1325" s="110"/>
      <c r="CLT1325" s="110"/>
      <c r="CLU1325" s="110"/>
      <c r="CLV1325" s="110"/>
      <c r="CLW1325" s="110"/>
      <c r="CLX1325" s="110"/>
      <c r="CLY1325" s="110"/>
      <c r="CLZ1325" s="110"/>
      <c r="CMA1325" s="110"/>
      <c r="CMB1325" s="110"/>
      <c r="CMC1325" s="110"/>
      <c r="CMD1325" s="110"/>
      <c r="CME1325" s="110"/>
      <c r="CMF1325" s="110"/>
      <c r="CMG1325" s="110"/>
      <c r="CMH1325" s="110"/>
      <c r="CMI1325" s="110"/>
      <c r="CMJ1325" s="110"/>
      <c r="CMK1325" s="110"/>
      <c r="CML1325" s="110"/>
      <c r="CMM1325" s="110"/>
      <c r="CMN1325" s="110"/>
      <c r="CMO1325" s="110"/>
      <c r="CMP1325" s="110"/>
      <c r="CMQ1325" s="110"/>
      <c r="CMR1325" s="110"/>
      <c r="CMS1325" s="110"/>
      <c r="CMT1325" s="110"/>
      <c r="CMU1325" s="110"/>
      <c r="CMV1325" s="110"/>
      <c r="CMW1325" s="110"/>
      <c r="CMX1325" s="110"/>
      <c r="CMY1325" s="110"/>
      <c r="CMZ1325" s="110"/>
      <c r="CNA1325" s="110"/>
      <c r="CNB1325" s="110"/>
      <c r="CNC1325" s="110"/>
      <c r="CND1325" s="110"/>
      <c r="CNE1325" s="110"/>
      <c r="CNF1325" s="110"/>
      <c r="CNG1325" s="110"/>
      <c r="CNH1325" s="110"/>
      <c r="CNI1325" s="110"/>
      <c r="CNJ1325" s="110"/>
      <c r="CNK1325" s="110"/>
      <c r="CNL1325" s="110"/>
      <c r="CNM1325" s="110"/>
      <c r="CNN1325" s="110"/>
      <c r="CNO1325" s="110"/>
      <c r="CNP1325" s="110"/>
      <c r="CNQ1325" s="110"/>
      <c r="CNR1325" s="110"/>
      <c r="CNS1325" s="110"/>
      <c r="CNT1325" s="110"/>
      <c r="CNU1325" s="110"/>
      <c r="CNV1325" s="110"/>
      <c r="CNW1325" s="110"/>
      <c r="CNX1325" s="110"/>
      <c r="CNY1325" s="110"/>
      <c r="CNZ1325" s="110"/>
      <c r="COA1325" s="110"/>
      <c r="COB1325" s="110"/>
      <c r="COC1325" s="110"/>
      <c r="COD1325" s="110"/>
      <c r="COE1325" s="110"/>
      <c r="COF1325" s="110"/>
      <c r="COG1325" s="110"/>
      <c r="COH1325" s="110"/>
      <c r="COI1325" s="110"/>
      <c r="COJ1325" s="110"/>
      <c r="COK1325" s="110"/>
      <c r="COL1325" s="110"/>
      <c r="COM1325" s="110"/>
      <c r="CON1325" s="110"/>
      <c r="COO1325" s="110"/>
      <c r="COP1325" s="110"/>
      <c r="COQ1325" s="110"/>
      <c r="COR1325" s="110"/>
      <c r="COS1325" s="110"/>
      <c r="COT1325" s="110"/>
      <c r="COU1325" s="110"/>
      <c r="COV1325" s="110"/>
      <c r="COW1325" s="110"/>
      <c r="COX1325" s="110"/>
      <c r="COY1325" s="110"/>
      <c r="COZ1325" s="110"/>
      <c r="CPA1325" s="110"/>
      <c r="CPB1325" s="110"/>
      <c r="CPC1325" s="110"/>
      <c r="CPD1325" s="110"/>
      <c r="CPE1325" s="110"/>
      <c r="CPF1325" s="110"/>
      <c r="CPG1325" s="110"/>
      <c r="CPH1325" s="110"/>
      <c r="CPI1325" s="110"/>
      <c r="CPJ1325" s="110"/>
      <c r="CPK1325" s="110"/>
      <c r="CPL1325" s="110"/>
      <c r="CPM1325" s="110"/>
      <c r="CPN1325" s="110"/>
      <c r="CPO1325" s="110"/>
      <c r="CPP1325" s="110"/>
      <c r="CPQ1325" s="110"/>
      <c r="CPR1325" s="110"/>
      <c r="CPS1325" s="110"/>
      <c r="CPT1325" s="110"/>
      <c r="CPU1325" s="110"/>
      <c r="CPV1325" s="110"/>
      <c r="CPW1325" s="110"/>
      <c r="CPX1325" s="110"/>
      <c r="CPY1325" s="110"/>
      <c r="CPZ1325" s="110"/>
      <c r="CQA1325" s="110"/>
      <c r="CQB1325" s="110"/>
      <c r="CQC1325" s="110"/>
      <c r="CQD1325" s="110"/>
      <c r="CQE1325" s="110"/>
      <c r="CQF1325" s="110"/>
      <c r="CQG1325" s="110"/>
      <c r="CQH1325" s="110"/>
      <c r="CQI1325" s="110"/>
      <c r="CQJ1325" s="110"/>
      <c r="CQK1325" s="110"/>
      <c r="CQL1325" s="110"/>
      <c r="CQM1325" s="110"/>
      <c r="CQN1325" s="110"/>
      <c r="CQO1325" s="110"/>
      <c r="CQP1325" s="110"/>
      <c r="CQQ1325" s="110"/>
      <c r="CQR1325" s="110"/>
      <c r="CQS1325" s="110"/>
      <c r="CQT1325" s="110"/>
      <c r="CQU1325" s="110"/>
      <c r="CQV1325" s="110"/>
      <c r="CQW1325" s="110"/>
      <c r="CQX1325" s="110"/>
      <c r="CQY1325" s="110"/>
      <c r="CQZ1325" s="110"/>
      <c r="CRA1325" s="110"/>
      <c r="CRB1325" s="110"/>
      <c r="CRC1325" s="110"/>
      <c r="CRD1325" s="110"/>
      <c r="CRE1325" s="110"/>
      <c r="CRF1325" s="110"/>
      <c r="CRG1325" s="110"/>
      <c r="CRH1325" s="110"/>
      <c r="CRI1325" s="110"/>
      <c r="CRJ1325" s="110"/>
      <c r="CRK1325" s="110"/>
      <c r="CRL1325" s="110"/>
      <c r="CRM1325" s="110"/>
      <c r="CRN1325" s="110"/>
      <c r="CRO1325" s="110"/>
      <c r="CRP1325" s="110"/>
      <c r="CRQ1325" s="110"/>
      <c r="CRR1325" s="110"/>
      <c r="CRS1325" s="110"/>
      <c r="CRT1325" s="110"/>
      <c r="CRU1325" s="110"/>
      <c r="CRV1325" s="110"/>
      <c r="CRW1325" s="110"/>
      <c r="CRX1325" s="110"/>
      <c r="CRY1325" s="110"/>
      <c r="CRZ1325" s="110"/>
      <c r="CSA1325" s="110"/>
      <c r="CSB1325" s="110"/>
      <c r="CSC1325" s="110"/>
      <c r="CSD1325" s="110"/>
      <c r="CSE1325" s="110"/>
      <c r="CSF1325" s="110"/>
      <c r="CSG1325" s="110"/>
      <c r="CSH1325" s="110"/>
      <c r="CSI1325" s="110"/>
      <c r="CSJ1325" s="110"/>
      <c r="CSK1325" s="110"/>
      <c r="CSL1325" s="110"/>
      <c r="CSM1325" s="110"/>
      <c r="CSN1325" s="110"/>
      <c r="CSO1325" s="110"/>
      <c r="CSP1325" s="110"/>
      <c r="CSQ1325" s="110"/>
      <c r="CSR1325" s="110"/>
      <c r="CSS1325" s="110"/>
      <c r="CST1325" s="110"/>
      <c r="CSU1325" s="110"/>
      <c r="CSV1325" s="110"/>
      <c r="CSW1325" s="110"/>
      <c r="CSX1325" s="110"/>
      <c r="CSY1325" s="110"/>
      <c r="CSZ1325" s="110"/>
      <c r="CTA1325" s="110"/>
      <c r="CTB1325" s="110"/>
      <c r="CTC1325" s="110"/>
      <c r="CTD1325" s="110"/>
      <c r="CTE1325" s="110"/>
      <c r="CTF1325" s="110"/>
      <c r="CTG1325" s="110"/>
      <c r="CTH1325" s="110"/>
      <c r="CTI1325" s="110"/>
      <c r="CTJ1325" s="110"/>
      <c r="CTK1325" s="110"/>
      <c r="CTL1325" s="110"/>
      <c r="CTM1325" s="110"/>
      <c r="CTN1325" s="110"/>
      <c r="CTO1325" s="110"/>
      <c r="CTP1325" s="110"/>
      <c r="CTQ1325" s="110"/>
      <c r="CTR1325" s="110"/>
      <c r="CTS1325" s="110"/>
      <c r="CTT1325" s="110"/>
      <c r="CTU1325" s="110"/>
      <c r="CTV1325" s="110"/>
      <c r="CTW1325" s="110"/>
      <c r="CTX1325" s="110"/>
      <c r="CTY1325" s="110"/>
      <c r="CTZ1325" s="110"/>
      <c r="CUA1325" s="110"/>
      <c r="CUB1325" s="110"/>
      <c r="CUC1325" s="110"/>
      <c r="CUD1325" s="110"/>
      <c r="CUE1325" s="110"/>
      <c r="CUF1325" s="110"/>
      <c r="CUG1325" s="110"/>
      <c r="CUH1325" s="110"/>
      <c r="CUI1325" s="110"/>
      <c r="CUJ1325" s="110"/>
      <c r="CUK1325" s="110"/>
      <c r="CUL1325" s="110"/>
      <c r="CUM1325" s="110"/>
      <c r="CUN1325" s="110"/>
      <c r="CUO1325" s="110"/>
      <c r="CUP1325" s="110"/>
      <c r="CUQ1325" s="110"/>
      <c r="CUR1325" s="110"/>
      <c r="CUS1325" s="110"/>
      <c r="CUT1325" s="110"/>
      <c r="CUU1325" s="110"/>
      <c r="CUV1325" s="110"/>
      <c r="CUW1325" s="110"/>
      <c r="CUX1325" s="110"/>
      <c r="CUY1325" s="110"/>
      <c r="CUZ1325" s="110"/>
      <c r="CVA1325" s="110"/>
      <c r="CVB1325" s="110"/>
      <c r="CVC1325" s="110"/>
      <c r="CVD1325" s="110"/>
      <c r="CVE1325" s="110"/>
      <c r="CVF1325" s="110"/>
      <c r="CVG1325" s="110"/>
      <c r="CVH1325" s="110"/>
      <c r="CVI1325" s="110"/>
      <c r="CVJ1325" s="110"/>
      <c r="CVK1325" s="110"/>
      <c r="CVL1325" s="110"/>
      <c r="CVM1325" s="110"/>
      <c r="CVN1325" s="110"/>
      <c r="CVO1325" s="110"/>
      <c r="CVP1325" s="110"/>
      <c r="CVQ1325" s="110"/>
      <c r="CVR1325" s="110"/>
      <c r="CVS1325" s="110"/>
      <c r="CVT1325" s="110"/>
      <c r="CVU1325" s="110"/>
      <c r="CVV1325" s="110"/>
      <c r="CVW1325" s="110"/>
      <c r="CVX1325" s="110"/>
      <c r="CVY1325" s="110"/>
      <c r="CVZ1325" s="110"/>
      <c r="CWA1325" s="110"/>
      <c r="CWB1325" s="110"/>
      <c r="CWC1325" s="110"/>
      <c r="CWD1325" s="110"/>
      <c r="CWE1325" s="110"/>
      <c r="CWF1325" s="110"/>
      <c r="CWG1325" s="110"/>
      <c r="CWH1325" s="110"/>
      <c r="CWI1325" s="110"/>
      <c r="CWJ1325" s="110"/>
      <c r="CWK1325" s="110"/>
      <c r="CWL1325" s="110"/>
      <c r="CWM1325" s="110"/>
      <c r="CWN1325" s="110"/>
      <c r="CWO1325" s="110"/>
      <c r="CWP1325" s="110"/>
      <c r="CWQ1325" s="110"/>
      <c r="CWR1325" s="110"/>
      <c r="CWS1325" s="110"/>
      <c r="CWT1325" s="110"/>
      <c r="CWU1325" s="110"/>
      <c r="CWV1325" s="110"/>
      <c r="CWW1325" s="110"/>
      <c r="CWX1325" s="110"/>
      <c r="CWY1325" s="110"/>
      <c r="CWZ1325" s="110"/>
      <c r="CXA1325" s="110"/>
      <c r="CXB1325" s="110"/>
      <c r="CXC1325" s="110"/>
      <c r="CXD1325" s="110"/>
      <c r="CXE1325" s="110"/>
      <c r="CXF1325" s="110"/>
      <c r="CXG1325" s="110"/>
      <c r="CXH1325" s="110"/>
      <c r="CXI1325" s="110"/>
      <c r="CXJ1325" s="110"/>
      <c r="CXK1325" s="110"/>
      <c r="CXL1325" s="110"/>
      <c r="CXM1325" s="110"/>
      <c r="CXN1325" s="110"/>
      <c r="CXO1325" s="110"/>
      <c r="CXP1325" s="110"/>
      <c r="CXQ1325" s="110"/>
      <c r="CXR1325" s="110"/>
      <c r="CXS1325" s="110"/>
      <c r="CXT1325" s="110"/>
      <c r="CXU1325" s="110"/>
      <c r="CXV1325" s="110"/>
      <c r="CXW1325" s="110"/>
      <c r="CXX1325" s="110"/>
      <c r="CXY1325" s="110"/>
      <c r="CXZ1325" s="110"/>
      <c r="CYA1325" s="110"/>
      <c r="CYB1325" s="110"/>
      <c r="CYC1325" s="110"/>
      <c r="CYD1325" s="110"/>
      <c r="CYE1325" s="110"/>
      <c r="CYF1325" s="110"/>
      <c r="CYG1325" s="110"/>
      <c r="CYH1325" s="110"/>
      <c r="CYI1325" s="110"/>
      <c r="CYJ1325" s="110"/>
      <c r="CYK1325" s="110"/>
      <c r="CYL1325" s="110"/>
      <c r="CYM1325" s="110"/>
      <c r="CYN1325" s="110"/>
      <c r="CYO1325" s="110"/>
      <c r="CYP1325" s="110"/>
      <c r="CYQ1325" s="110"/>
      <c r="CYR1325" s="110"/>
      <c r="CYS1325" s="110"/>
      <c r="CYT1325" s="110"/>
      <c r="CYU1325" s="110"/>
      <c r="CYV1325" s="110"/>
      <c r="CYW1325" s="110"/>
      <c r="CYX1325" s="110"/>
      <c r="CYY1325" s="110"/>
      <c r="CYZ1325" s="110"/>
      <c r="CZA1325" s="110"/>
      <c r="CZB1325" s="110"/>
      <c r="CZC1325" s="110"/>
      <c r="CZD1325" s="110"/>
      <c r="CZE1325" s="110"/>
      <c r="CZF1325" s="110"/>
      <c r="CZG1325" s="110"/>
      <c r="CZH1325" s="110"/>
      <c r="CZI1325" s="110"/>
      <c r="CZJ1325" s="110"/>
      <c r="CZK1325" s="110"/>
      <c r="CZL1325" s="110"/>
      <c r="CZM1325" s="110"/>
      <c r="CZN1325" s="110"/>
      <c r="CZO1325" s="110"/>
      <c r="CZP1325" s="110"/>
      <c r="CZQ1325" s="110"/>
      <c r="CZR1325" s="110"/>
      <c r="CZS1325" s="110"/>
      <c r="CZT1325" s="110"/>
      <c r="CZU1325" s="110"/>
      <c r="CZV1325" s="110"/>
      <c r="CZW1325" s="110"/>
      <c r="CZX1325" s="110"/>
      <c r="CZY1325" s="110"/>
      <c r="CZZ1325" s="110"/>
      <c r="DAA1325" s="110"/>
      <c r="DAB1325" s="110"/>
      <c r="DAC1325" s="110"/>
      <c r="DAD1325" s="110"/>
      <c r="DAE1325" s="110"/>
      <c r="DAF1325" s="110"/>
      <c r="DAG1325" s="110"/>
      <c r="DAH1325" s="110"/>
      <c r="DAI1325" s="110"/>
      <c r="DAJ1325" s="110"/>
      <c r="DAK1325" s="110"/>
      <c r="DAL1325" s="110"/>
      <c r="DAM1325" s="110"/>
      <c r="DAN1325" s="110"/>
      <c r="DAO1325" s="110"/>
      <c r="DAP1325" s="110"/>
      <c r="DAQ1325" s="110"/>
      <c r="DAR1325" s="110"/>
      <c r="DAS1325" s="110"/>
      <c r="DAT1325" s="110"/>
      <c r="DAU1325" s="110"/>
      <c r="DAV1325" s="110"/>
      <c r="DAW1325" s="110"/>
      <c r="DAX1325" s="110"/>
      <c r="DAY1325" s="110"/>
      <c r="DAZ1325" s="110"/>
      <c r="DBA1325" s="110"/>
      <c r="DBB1325" s="110"/>
      <c r="DBC1325" s="110"/>
      <c r="DBD1325" s="110"/>
      <c r="DBE1325" s="110"/>
      <c r="DBF1325" s="110"/>
      <c r="DBG1325" s="110"/>
      <c r="DBH1325" s="110"/>
      <c r="DBI1325" s="110"/>
      <c r="DBJ1325" s="110"/>
      <c r="DBK1325" s="110"/>
      <c r="DBL1325" s="110"/>
      <c r="DBM1325" s="110"/>
      <c r="DBN1325" s="110"/>
      <c r="DBO1325" s="110"/>
      <c r="DBP1325" s="110"/>
      <c r="DBQ1325" s="110"/>
      <c r="DBR1325" s="110"/>
      <c r="DBS1325" s="110"/>
      <c r="DBT1325" s="110"/>
      <c r="DBU1325" s="110"/>
      <c r="DBV1325" s="110"/>
      <c r="DBW1325" s="110"/>
      <c r="DBX1325" s="110"/>
      <c r="DBY1325" s="110"/>
      <c r="DBZ1325" s="110"/>
      <c r="DCA1325" s="110"/>
      <c r="DCB1325" s="110"/>
      <c r="DCC1325" s="110"/>
      <c r="DCD1325" s="110"/>
      <c r="DCE1325" s="110"/>
      <c r="DCF1325" s="110"/>
      <c r="DCG1325" s="110"/>
      <c r="DCH1325" s="110"/>
      <c r="DCI1325" s="110"/>
      <c r="DCJ1325" s="110"/>
      <c r="DCK1325" s="110"/>
      <c r="DCL1325" s="110"/>
      <c r="DCM1325" s="110"/>
      <c r="DCN1325" s="110"/>
      <c r="DCO1325" s="110"/>
      <c r="DCP1325" s="110"/>
      <c r="DCQ1325" s="110"/>
      <c r="DCR1325" s="110"/>
      <c r="DCS1325" s="110"/>
      <c r="DCT1325" s="110"/>
      <c r="DCU1325" s="110"/>
      <c r="DCV1325" s="110"/>
      <c r="DCW1325" s="110"/>
      <c r="DCX1325" s="110"/>
      <c r="DCY1325" s="110"/>
      <c r="DCZ1325" s="110"/>
      <c r="DDA1325" s="110"/>
      <c r="DDB1325" s="110"/>
      <c r="DDC1325" s="110"/>
      <c r="DDD1325" s="110"/>
      <c r="DDE1325" s="110"/>
      <c r="DDF1325" s="110"/>
      <c r="DDG1325" s="110"/>
      <c r="DDH1325" s="110"/>
      <c r="DDI1325" s="110"/>
      <c r="DDJ1325" s="110"/>
      <c r="DDK1325" s="110"/>
      <c r="DDL1325" s="110"/>
      <c r="DDM1325" s="110"/>
      <c r="DDN1325" s="110"/>
      <c r="DDO1325" s="110"/>
      <c r="DDP1325" s="110"/>
      <c r="DDQ1325" s="110"/>
      <c r="DDR1325" s="110"/>
      <c r="DDS1325" s="110"/>
      <c r="DDT1325" s="110"/>
      <c r="DDU1325" s="110"/>
      <c r="DDV1325" s="110"/>
      <c r="DDW1325" s="110"/>
      <c r="DDX1325" s="110"/>
      <c r="DDY1325" s="110"/>
      <c r="DDZ1325" s="110"/>
      <c r="DEA1325" s="110"/>
      <c r="DEB1325" s="110"/>
      <c r="DEC1325" s="110"/>
      <c r="DED1325" s="110"/>
      <c r="DEE1325" s="110"/>
      <c r="DEF1325" s="110"/>
      <c r="DEG1325" s="110"/>
      <c r="DEH1325" s="110"/>
      <c r="DEI1325" s="110"/>
      <c r="DEJ1325" s="110"/>
      <c r="DEK1325" s="110"/>
      <c r="DEL1325" s="110"/>
      <c r="DEM1325" s="110"/>
      <c r="DEN1325" s="110"/>
      <c r="DEO1325" s="110"/>
      <c r="DEP1325" s="110"/>
      <c r="DEQ1325" s="110"/>
      <c r="DER1325" s="110"/>
      <c r="DES1325" s="110"/>
      <c r="DET1325" s="110"/>
      <c r="DEU1325" s="110"/>
      <c r="DEV1325" s="110"/>
      <c r="DEW1325" s="110"/>
      <c r="DEX1325" s="110"/>
      <c r="DEY1325" s="110"/>
      <c r="DEZ1325" s="110"/>
      <c r="DFA1325" s="110"/>
      <c r="DFB1325" s="110"/>
      <c r="DFC1325" s="110"/>
      <c r="DFD1325" s="110"/>
      <c r="DFE1325" s="110"/>
      <c r="DFF1325" s="110"/>
      <c r="DFG1325" s="110"/>
      <c r="DFH1325" s="110"/>
      <c r="DFI1325" s="110"/>
      <c r="DFJ1325" s="110"/>
      <c r="DFK1325" s="110"/>
      <c r="DFL1325" s="110"/>
      <c r="DFM1325" s="110"/>
      <c r="DFN1325" s="110"/>
      <c r="DFO1325" s="110"/>
      <c r="DFP1325" s="110"/>
      <c r="DFQ1325" s="110"/>
      <c r="DFR1325" s="110"/>
      <c r="DFS1325" s="110"/>
      <c r="DFT1325" s="110"/>
      <c r="DFU1325" s="110"/>
      <c r="DFV1325" s="110"/>
      <c r="DFW1325" s="110"/>
      <c r="DFX1325" s="110"/>
      <c r="DFY1325" s="110"/>
      <c r="DFZ1325" s="110"/>
      <c r="DGA1325" s="110"/>
      <c r="DGB1325" s="110"/>
      <c r="DGC1325" s="110"/>
      <c r="DGD1325" s="110"/>
      <c r="DGE1325" s="110"/>
      <c r="DGF1325" s="110"/>
      <c r="DGG1325" s="110"/>
      <c r="DGH1325" s="110"/>
      <c r="DGI1325" s="110"/>
      <c r="DGJ1325" s="110"/>
      <c r="DGK1325" s="110"/>
      <c r="DGL1325" s="110"/>
      <c r="DGM1325" s="110"/>
      <c r="DGN1325" s="110"/>
      <c r="DGO1325" s="110"/>
      <c r="DGP1325" s="110"/>
      <c r="DGQ1325" s="110"/>
      <c r="DGR1325" s="110"/>
      <c r="DGS1325" s="110"/>
      <c r="DGT1325" s="110"/>
      <c r="DGU1325" s="110"/>
      <c r="DGV1325" s="110"/>
      <c r="DGW1325" s="110"/>
      <c r="DGX1325" s="110"/>
      <c r="DGY1325" s="110"/>
      <c r="DGZ1325" s="110"/>
      <c r="DHA1325" s="110"/>
      <c r="DHB1325" s="110"/>
      <c r="DHC1325" s="110"/>
      <c r="DHD1325" s="110"/>
      <c r="DHE1325" s="110"/>
      <c r="DHF1325" s="110"/>
      <c r="DHG1325" s="110"/>
      <c r="DHH1325" s="110"/>
      <c r="DHI1325" s="110"/>
      <c r="DHJ1325" s="110"/>
      <c r="DHK1325" s="110"/>
      <c r="DHL1325" s="110"/>
      <c r="DHM1325" s="110"/>
      <c r="DHN1325" s="110"/>
      <c r="DHO1325" s="110"/>
      <c r="DHP1325" s="110"/>
      <c r="DHQ1325" s="110"/>
      <c r="DHR1325" s="110"/>
      <c r="DHS1325" s="110"/>
      <c r="DHT1325" s="110"/>
      <c r="DHU1325" s="110"/>
      <c r="DHV1325" s="110"/>
      <c r="DHW1325" s="110"/>
      <c r="DHX1325" s="110"/>
      <c r="DHY1325" s="110"/>
      <c r="DHZ1325" s="110"/>
      <c r="DIA1325" s="110"/>
      <c r="DIB1325" s="110"/>
      <c r="DIC1325" s="110"/>
      <c r="DID1325" s="110"/>
      <c r="DIE1325" s="110"/>
      <c r="DIF1325" s="110"/>
      <c r="DIG1325" s="110"/>
      <c r="DIH1325" s="110"/>
      <c r="DII1325" s="110"/>
      <c r="DIJ1325" s="110"/>
      <c r="DIK1325" s="110"/>
      <c r="DIL1325" s="110"/>
      <c r="DIM1325" s="110"/>
      <c r="DIN1325" s="110"/>
      <c r="DIO1325" s="110"/>
      <c r="DIP1325" s="110"/>
      <c r="DIQ1325" s="110"/>
      <c r="DIR1325" s="110"/>
      <c r="DIS1325" s="110"/>
      <c r="DIT1325" s="110"/>
      <c r="DIU1325" s="110"/>
      <c r="DIV1325" s="110"/>
      <c r="DIW1325" s="110"/>
      <c r="DIX1325" s="110"/>
      <c r="DIY1325" s="110"/>
      <c r="DIZ1325" s="110"/>
      <c r="DJA1325" s="110"/>
      <c r="DJB1325" s="110"/>
      <c r="DJC1325" s="110"/>
      <c r="DJD1325" s="110"/>
      <c r="DJE1325" s="110"/>
      <c r="DJF1325" s="110"/>
      <c r="DJG1325" s="110"/>
      <c r="DJH1325" s="110"/>
      <c r="DJI1325" s="110"/>
      <c r="DJJ1325" s="110"/>
      <c r="DJK1325" s="110"/>
      <c r="DJL1325" s="110"/>
      <c r="DJM1325" s="110"/>
      <c r="DJN1325" s="110"/>
      <c r="DJO1325" s="110"/>
      <c r="DJP1325" s="110"/>
      <c r="DJQ1325" s="110"/>
      <c r="DJR1325" s="110"/>
      <c r="DJS1325" s="110"/>
      <c r="DJT1325" s="110"/>
      <c r="DJU1325" s="110"/>
      <c r="DJV1325" s="110"/>
      <c r="DJW1325" s="110"/>
      <c r="DJX1325" s="110"/>
      <c r="DJY1325" s="110"/>
      <c r="DJZ1325" s="110"/>
      <c r="DKA1325" s="110"/>
      <c r="DKB1325" s="110"/>
      <c r="DKC1325" s="110"/>
      <c r="DKD1325" s="110"/>
      <c r="DKE1325" s="110"/>
      <c r="DKF1325" s="110"/>
      <c r="DKG1325" s="110"/>
      <c r="DKH1325" s="110"/>
      <c r="DKI1325" s="110"/>
      <c r="DKJ1325" s="110"/>
      <c r="DKK1325" s="110"/>
      <c r="DKL1325" s="110"/>
      <c r="DKM1325" s="110"/>
      <c r="DKN1325" s="110"/>
      <c r="DKO1325" s="110"/>
      <c r="DKP1325" s="110"/>
      <c r="DKQ1325" s="110"/>
      <c r="DKR1325" s="110"/>
      <c r="DKS1325" s="110"/>
      <c r="DKT1325" s="110"/>
      <c r="DKU1325" s="110"/>
      <c r="DKV1325" s="110"/>
      <c r="DKW1325" s="110"/>
      <c r="DKX1325" s="110"/>
      <c r="DKY1325" s="110"/>
      <c r="DKZ1325" s="110"/>
      <c r="DLA1325" s="110"/>
      <c r="DLB1325" s="110"/>
      <c r="DLC1325" s="110"/>
      <c r="DLD1325" s="110"/>
      <c r="DLE1325" s="110"/>
      <c r="DLF1325" s="110"/>
      <c r="DLG1325" s="110"/>
      <c r="DLH1325" s="110"/>
      <c r="DLI1325" s="110"/>
      <c r="DLJ1325" s="110"/>
      <c r="DLK1325" s="110"/>
      <c r="DLL1325" s="110"/>
      <c r="DLM1325" s="110"/>
      <c r="DLN1325" s="110"/>
      <c r="DLO1325" s="110"/>
      <c r="DLP1325" s="110"/>
      <c r="DLQ1325" s="110"/>
      <c r="DLR1325" s="110"/>
      <c r="DLS1325" s="110"/>
      <c r="DLT1325" s="110"/>
      <c r="DLU1325" s="110"/>
      <c r="DLV1325" s="110"/>
      <c r="DLW1325" s="110"/>
      <c r="DLX1325" s="110"/>
      <c r="DLY1325" s="110"/>
      <c r="DLZ1325" s="110"/>
      <c r="DMA1325" s="110"/>
      <c r="DMB1325" s="110"/>
      <c r="DMC1325" s="110"/>
      <c r="DMD1325" s="110"/>
      <c r="DME1325" s="110"/>
      <c r="DMF1325" s="110"/>
      <c r="DMG1325" s="110"/>
      <c r="DMH1325" s="110"/>
      <c r="DMI1325" s="110"/>
      <c r="DMJ1325" s="110"/>
      <c r="DMK1325" s="110"/>
      <c r="DML1325" s="110"/>
      <c r="DMM1325" s="110"/>
      <c r="DMN1325" s="110"/>
      <c r="DMO1325" s="110"/>
      <c r="DMP1325" s="110"/>
      <c r="DMQ1325" s="110"/>
      <c r="DMR1325" s="110"/>
      <c r="DMS1325" s="110"/>
      <c r="DMT1325" s="110"/>
      <c r="DMU1325" s="110"/>
      <c r="DMV1325" s="110"/>
      <c r="DMW1325" s="110"/>
      <c r="DMX1325" s="110"/>
      <c r="DMY1325" s="110"/>
      <c r="DMZ1325" s="110"/>
      <c r="DNA1325" s="110"/>
      <c r="DNB1325" s="110"/>
      <c r="DNC1325" s="110"/>
      <c r="DND1325" s="110"/>
      <c r="DNE1325" s="110"/>
      <c r="DNF1325" s="110"/>
      <c r="DNG1325" s="110"/>
      <c r="DNH1325" s="110"/>
      <c r="DNI1325" s="110"/>
      <c r="DNJ1325" s="110"/>
      <c r="DNK1325" s="110"/>
      <c r="DNL1325" s="110"/>
      <c r="DNM1325" s="110"/>
      <c r="DNN1325" s="110"/>
      <c r="DNO1325" s="110"/>
      <c r="DNP1325" s="110"/>
      <c r="DNQ1325" s="110"/>
      <c r="DNR1325" s="110"/>
      <c r="DNS1325" s="110"/>
      <c r="DNT1325" s="110"/>
      <c r="DNU1325" s="110"/>
      <c r="DNV1325" s="110"/>
      <c r="DNW1325" s="110"/>
      <c r="DNX1325" s="110"/>
      <c r="DNY1325" s="110"/>
      <c r="DNZ1325" s="110"/>
      <c r="DOA1325" s="110"/>
      <c r="DOB1325" s="110"/>
      <c r="DOC1325" s="110"/>
      <c r="DOD1325" s="110"/>
      <c r="DOE1325" s="110"/>
      <c r="DOF1325" s="110"/>
      <c r="DOG1325" s="110"/>
      <c r="DOH1325" s="110"/>
      <c r="DOI1325" s="110"/>
      <c r="DOJ1325" s="110"/>
      <c r="DOK1325" s="110"/>
      <c r="DOL1325" s="110"/>
      <c r="DOM1325" s="110"/>
      <c r="DON1325" s="110"/>
      <c r="DOO1325" s="110"/>
      <c r="DOP1325" s="110"/>
      <c r="DOQ1325" s="110"/>
      <c r="DOR1325" s="110"/>
      <c r="DOS1325" s="110"/>
      <c r="DOT1325" s="110"/>
      <c r="DOU1325" s="110"/>
      <c r="DOV1325" s="110"/>
      <c r="DOW1325" s="110"/>
      <c r="DOX1325" s="110"/>
      <c r="DOY1325" s="110"/>
      <c r="DOZ1325" s="110"/>
      <c r="DPA1325" s="110"/>
      <c r="DPB1325" s="110"/>
      <c r="DPC1325" s="110"/>
      <c r="DPD1325" s="110"/>
      <c r="DPE1325" s="110"/>
      <c r="DPF1325" s="110"/>
      <c r="DPG1325" s="110"/>
      <c r="DPH1325" s="110"/>
      <c r="DPI1325" s="110"/>
      <c r="DPJ1325" s="110"/>
      <c r="DPK1325" s="110"/>
      <c r="DPL1325" s="110"/>
      <c r="DPM1325" s="110"/>
      <c r="DPN1325" s="110"/>
      <c r="DPO1325" s="110"/>
      <c r="DPP1325" s="110"/>
      <c r="DPQ1325" s="110"/>
      <c r="DPR1325" s="110"/>
      <c r="DPS1325" s="110"/>
      <c r="DPT1325" s="110"/>
      <c r="DPU1325" s="110"/>
      <c r="DPV1325" s="110"/>
      <c r="DPW1325" s="110"/>
      <c r="DPX1325" s="110"/>
      <c r="DPY1325" s="110"/>
      <c r="DPZ1325" s="110"/>
      <c r="DQA1325" s="110"/>
      <c r="DQB1325" s="110"/>
      <c r="DQC1325" s="110"/>
      <c r="DQD1325" s="110"/>
      <c r="DQE1325" s="110"/>
      <c r="DQF1325" s="110"/>
      <c r="DQG1325" s="110"/>
      <c r="DQH1325" s="110"/>
      <c r="DQI1325" s="110"/>
      <c r="DQJ1325" s="110"/>
      <c r="DQK1325" s="110"/>
      <c r="DQL1325" s="110"/>
      <c r="DQM1325" s="110"/>
      <c r="DQN1325" s="110"/>
      <c r="DQO1325" s="110"/>
      <c r="DQP1325" s="110"/>
      <c r="DQQ1325" s="110"/>
      <c r="DQR1325" s="110"/>
      <c r="DQS1325" s="110"/>
      <c r="DQT1325" s="110"/>
      <c r="DQU1325" s="110"/>
      <c r="DQV1325" s="110"/>
      <c r="DQW1325" s="110"/>
      <c r="DQX1325" s="110"/>
      <c r="DQY1325" s="110"/>
      <c r="DQZ1325" s="110"/>
      <c r="DRA1325" s="110"/>
      <c r="DRB1325" s="110"/>
      <c r="DRC1325" s="110"/>
      <c r="DRD1325" s="110"/>
      <c r="DRE1325" s="110"/>
      <c r="DRF1325" s="110"/>
      <c r="DRG1325" s="110"/>
      <c r="DRH1325" s="110"/>
      <c r="DRI1325" s="110"/>
      <c r="DRJ1325" s="110"/>
      <c r="DRK1325" s="110"/>
      <c r="DRL1325" s="110"/>
      <c r="DRM1325" s="110"/>
      <c r="DRN1325" s="110"/>
      <c r="DRO1325" s="110"/>
      <c r="DRP1325" s="110"/>
      <c r="DRQ1325" s="110"/>
      <c r="DRR1325" s="110"/>
      <c r="DRS1325" s="110"/>
      <c r="DRT1325" s="110"/>
      <c r="DRU1325" s="110"/>
      <c r="DRV1325" s="110"/>
      <c r="DRW1325" s="110"/>
      <c r="DRX1325" s="110"/>
      <c r="DRY1325" s="110"/>
      <c r="DRZ1325" s="110"/>
      <c r="DSA1325" s="110"/>
      <c r="DSB1325" s="110"/>
      <c r="DSC1325" s="110"/>
      <c r="DSD1325" s="110"/>
      <c r="DSE1325" s="110"/>
      <c r="DSF1325" s="110"/>
      <c r="DSG1325" s="110"/>
      <c r="DSH1325" s="110"/>
      <c r="DSI1325" s="110"/>
      <c r="DSJ1325" s="110"/>
      <c r="DSK1325" s="110"/>
      <c r="DSL1325" s="110"/>
      <c r="DSM1325" s="110"/>
      <c r="DSN1325" s="110"/>
      <c r="DSO1325" s="110"/>
      <c r="DSP1325" s="110"/>
      <c r="DSQ1325" s="110"/>
      <c r="DSR1325" s="110"/>
      <c r="DSS1325" s="110"/>
      <c r="DST1325" s="110"/>
      <c r="DSU1325" s="110"/>
      <c r="DSV1325" s="110"/>
      <c r="DSW1325" s="110"/>
      <c r="DSX1325" s="110"/>
      <c r="DSY1325" s="110"/>
      <c r="DSZ1325" s="110"/>
      <c r="DTA1325" s="110"/>
      <c r="DTB1325" s="110"/>
      <c r="DTC1325" s="110"/>
      <c r="DTD1325" s="110"/>
      <c r="DTE1325" s="110"/>
      <c r="DTF1325" s="110"/>
      <c r="DTG1325" s="110"/>
      <c r="DTH1325" s="110"/>
      <c r="DTI1325" s="110"/>
      <c r="DTJ1325" s="110"/>
      <c r="DTK1325" s="110"/>
      <c r="DTL1325" s="110"/>
      <c r="DTM1325" s="110"/>
      <c r="DTN1325" s="110"/>
      <c r="DTO1325" s="110"/>
      <c r="DTP1325" s="110"/>
      <c r="DTQ1325" s="110"/>
      <c r="DTR1325" s="110"/>
      <c r="DTS1325" s="110"/>
      <c r="DTT1325" s="110"/>
      <c r="DTU1325" s="110"/>
      <c r="DTV1325" s="110"/>
      <c r="DTW1325" s="110"/>
      <c r="DTX1325" s="110"/>
      <c r="DTY1325" s="110"/>
      <c r="DTZ1325" s="110"/>
      <c r="DUA1325" s="110"/>
      <c r="DUB1325" s="110"/>
      <c r="DUC1325" s="110"/>
      <c r="DUD1325" s="110"/>
      <c r="DUE1325" s="110"/>
      <c r="DUF1325" s="110"/>
      <c r="DUG1325" s="110"/>
      <c r="DUH1325" s="110"/>
      <c r="DUI1325" s="110"/>
      <c r="DUJ1325" s="110"/>
      <c r="DUK1325" s="110"/>
      <c r="DUL1325" s="110"/>
      <c r="DUM1325" s="110"/>
      <c r="DUN1325" s="110"/>
      <c r="DUO1325" s="110"/>
      <c r="DUP1325" s="110"/>
      <c r="DUQ1325" s="110"/>
      <c r="DUR1325" s="110"/>
      <c r="DUS1325" s="110"/>
      <c r="DUT1325" s="110"/>
      <c r="DUU1325" s="110"/>
      <c r="DUV1325" s="110"/>
      <c r="DUW1325" s="110"/>
      <c r="DUX1325" s="110"/>
      <c r="DUY1325" s="110"/>
      <c r="DUZ1325" s="110"/>
      <c r="DVA1325" s="110"/>
      <c r="DVB1325" s="110"/>
      <c r="DVC1325" s="110"/>
      <c r="DVD1325" s="110"/>
      <c r="DVE1325" s="110"/>
      <c r="DVF1325" s="110"/>
      <c r="DVG1325" s="110"/>
      <c r="DVH1325" s="110"/>
      <c r="DVI1325" s="110"/>
      <c r="DVJ1325" s="110"/>
      <c r="DVK1325" s="110"/>
      <c r="DVL1325" s="110"/>
      <c r="DVM1325" s="110"/>
      <c r="DVN1325" s="110"/>
      <c r="DVO1325" s="110"/>
      <c r="DVP1325" s="110"/>
      <c r="DVQ1325" s="110"/>
      <c r="DVR1325" s="110"/>
      <c r="DVS1325" s="110"/>
      <c r="DVT1325" s="110"/>
      <c r="DVU1325" s="110"/>
      <c r="DVV1325" s="110"/>
      <c r="DVW1325" s="110"/>
      <c r="DVX1325" s="110"/>
      <c r="DVY1325" s="110"/>
      <c r="DVZ1325" s="110"/>
      <c r="DWA1325" s="110"/>
      <c r="DWB1325" s="110"/>
      <c r="DWC1325" s="110"/>
      <c r="DWD1325" s="110"/>
      <c r="DWE1325" s="110"/>
      <c r="DWF1325" s="110"/>
      <c r="DWG1325" s="110"/>
      <c r="DWH1325" s="110"/>
      <c r="DWI1325" s="110"/>
      <c r="DWJ1325" s="110"/>
      <c r="DWK1325" s="110"/>
      <c r="DWL1325" s="110"/>
      <c r="DWM1325" s="110"/>
      <c r="DWN1325" s="110"/>
      <c r="DWO1325" s="110"/>
      <c r="DWP1325" s="110"/>
      <c r="DWQ1325" s="110"/>
      <c r="DWR1325" s="110"/>
      <c r="DWS1325" s="110"/>
      <c r="DWT1325" s="110"/>
      <c r="DWU1325" s="110"/>
      <c r="DWV1325" s="110"/>
      <c r="DWW1325" s="110"/>
      <c r="DWX1325" s="110"/>
      <c r="DWY1325" s="110"/>
      <c r="DWZ1325" s="110"/>
      <c r="DXA1325" s="110"/>
      <c r="DXB1325" s="110"/>
      <c r="DXC1325" s="110"/>
      <c r="DXD1325" s="110"/>
      <c r="DXE1325" s="110"/>
      <c r="DXF1325" s="110"/>
      <c r="DXG1325" s="110"/>
      <c r="DXH1325" s="110"/>
      <c r="DXI1325" s="110"/>
      <c r="DXJ1325" s="110"/>
      <c r="DXK1325" s="110"/>
      <c r="DXL1325" s="110"/>
      <c r="DXM1325" s="110"/>
      <c r="DXN1325" s="110"/>
      <c r="DXO1325" s="110"/>
      <c r="DXP1325" s="110"/>
      <c r="DXQ1325" s="110"/>
      <c r="DXR1325" s="110"/>
      <c r="DXS1325" s="110"/>
      <c r="DXT1325" s="110"/>
      <c r="DXU1325" s="110"/>
      <c r="DXV1325" s="110"/>
      <c r="DXW1325" s="110"/>
      <c r="DXX1325" s="110"/>
      <c r="DXY1325" s="110"/>
      <c r="DXZ1325" s="110"/>
      <c r="DYA1325" s="110"/>
      <c r="DYB1325" s="110"/>
      <c r="DYC1325" s="110"/>
      <c r="DYD1325" s="110"/>
      <c r="DYE1325" s="110"/>
      <c r="DYF1325" s="110"/>
      <c r="DYG1325" s="110"/>
      <c r="DYH1325" s="110"/>
      <c r="DYI1325" s="110"/>
      <c r="DYJ1325" s="110"/>
      <c r="DYK1325" s="110"/>
      <c r="DYL1325" s="110"/>
      <c r="DYM1325" s="110"/>
      <c r="DYN1325" s="110"/>
      <c r="DYO1325" s="110"/>
      <c r="DYP1325" s="110"/>
      <c r="DYQ1325" s="110"/>
      <c r="DYR1325" s="110"/>
      <c r="DYS1325" s="110"/>
      <c r="DYT1325" s="110"/>
      <c r="DYU1325" s="110"/>
      <c r="DYV1325" s="110"/>
      <c r="DYW1325" s="110"/>
      <c r="DYX1325" s="110"/>
      <c r="DYY1325" s="110"/>
      <c r="DYZ1325" s="110"/>
      <c r="DZA1325" s="110"/>
      <c r="DZB1325" s="110"/>
      <c r="DZC1325" s="110"/>
      <c r="DZD1325" s="110"/>
      <c r="DZE1325" s="110"/>
      <c r="DZF1325" s="110"/>
      <c r="DZG1325" s="110"/>
      <c r="DZH1325" s="110"/>
      <c r="DZI1325" s="110"/>
      <c r="DZJ1325" s="110"/>
      <c r="DZK1325" s="110"/>
      <c r="DZL1325" s="110"/>
      <c r="DZM1325" s="110"/>
      <c r="DZN1325" s="110"/>
      <c r="DZO1325" s="110"/>
      <c r="DZP1325" s="110"/>
      <c r="DZQ1325" s="110"/>
      <c r="DZR1325" s="110"/>
      <c r="DZS1325" s="110"/>
      <c r="DZT1325" s="110"/>
      <c r="DZU1325" s="110"/>
      <c r="DZV1325" s="110"/>
      <c r="DZW1325" s="110"/>
      <c r="DZX1325" s="110"/>
      <c r="DZY1325" s="110"/>
      <c r="DZZ1325" s="110"/>
      <c r="EAA1325" s="110"/>
      <c r="EAB1325" s="110"/>
      <c r="EAC1325" s="110"/>
      <c r="EAD1325" s="110"/>
      <c r="EAE1325" s="110"/>
      <c r="EAF1325" s="110"/>
      <c r="EAG1325" s="110"/>
      <c r="EAH1325" s="110"/>
      <c r="EAI1325" s="110"/>
      <c r="EAJ1325" s="110"/>
      <c r="EAK1325" s="110"/>
      <c r="EAL1325" s="110"/>
      <c r="EAM1325" s="110"/>
      <c r="EAN1325" s="110"/>
      <c r="EAO1325" s="110"/>
      <c r="EAP1325" s="110"/>
      <c r="EAQ1325" s="110"/>
      <c r="EAR1325" s="110"/>
      <c r="EAS1325" s="110"/>
      <c r="EAT1325" s="110"/>
      <c r="EAU1325" s="110"/>
      <c r="EAV1325" s="110"/>
      <c r="EAW1325" s="110"/>
      <c r="EAX1325" s="110"/>
      <c r="EAY1325" s="110"/>
      <c r="EAZ1325" s="110"/>
      <c r="EBA1325" s="110"/>
      <c r="EBB1325" s="110"/>
      <c r="EBC1325" s="110"/>
      <c r="EBD1325" s="110"/>
      <c r="EBE1325" s="110"/>
      <c r="EBF1325" s="110"/>
      <c r="EBG1325" s="110"/>
      <c r="EBH1325" s="110"/>
      <c r="EBI1325" s="110"/>
      <c r="EBJ1325" s="110"/>
      <c r="EBK1325" s="110"/>
      <c r="EBL1325" s="110"/>
      <c r="EBM1325" s="110"/>
      <c r="EBN1325" s="110"/>
      <c r="EBO1325" s="110"/>
      <c r="EBP1325" s="110"/>
      <c r="EBQ1325" s="110"/>
      <c r="EBR1325" s="110"/>
      <c r="EBS1325" s="110"/>
      <c r="EBT1325" s="110"/>
      <c r="EBU1325" s="110"/>
      <c r="EBV1325" s="110"/>
      <c r="EBW1325" s="110"/>
      <c r="EBX1325" s="110"/>
      <c r="EBY1325" s="110"/>
      <c r="EBZ1325" s="110"/>
      <c r="ECA1325" s="110"/>
      <c r="ECB1325" s="110"/>
      <c r="ECC1325" s="110"/>
      <c r="ECD1325" s="110"/>
      <c r="ECE1325" s="110"/>
      <c r="ECF1325" s="110"/>
      <c r="ECG1325" s="110"/>
      <c r="ECH1325" s="110"/>
      <c r="ECI1325" s="110"/>
      <c r="ECJ1325" s="110"/>
      <c r="ECK1325" s="110"/>
      <c r="ECL1325" s="110"/>
      <c r="ECM1325" s="110"/>
      <c r="ECN1325" s="110"/>
      <c r="ECO1325" s="110"/>
      <c r="ECP1325" s="110"/>
      <c r="ECQ1325" s="110"/>
      <c r="ECR1325" s="110"/>
      <c r="ECS1325" s="110"/>
      <c r="ECT1325" s="110"/>
      <c r="ECU1325" s="110"/>
      <c r="ECV1325" s="110"/>
      <c r="ECW1325" s="110"/>
      <c r="ECX1325" s="110"/>
      <c r="ECY1325" s="110"/>
      <c r="ECZ1325" s="110"/>
      <c r="EDA1325" s="110"/>
      <c r="EDB1325" s="110"/>
      <c r="EDC1325" s="110"/>
      <c r="EDD1325" s="110"/>
      <c r="EDE1325" s="110"/>
      <c r="EDF1325" s="110"/>
      <c r="EDG1325" s="110"/>
      <c r="EDH1325" s="110"/>
      <c r="EDI1325" s="110"/>
      <c r="EDJ1325" s="110"/>
      <c r="EDK1325" s="110"/>
      <c r="EDL1325" s="110"/>
      <c r="EDM1325" s="110"/>
      <c r="EDN1325" s="110"/>
      <c r="EDO1325" s="110"/>
      <c r="EDP1325" s="110"/>
      <c r="EDQ1325" s="110"/>
      <c r="EDR1325" s="110"/>
      <c r="EDS1325" s="110"/>
      <c r="EDT1325" s="110"/>
      <c r="EDU1325" s="110"/>
      <c r="EDV1325" s="110"/>
      <c r="EDW1325" s="110"/>
      <c r="EDX1325" s="110"/>
      <c r="EDY1325" s="110"/>
      <c r="EDZ1325" s="110"/>
      <c r="EEA1325" s="110"/>
      <c r="EEB1325" s="110"/>
      <c r="EEC1325" s="110"/>
      <c r="EED1325" s="110"/>
      <c r="EEE1325" s="110"/>
      <c r="EEF1325" s="110"/>
      <c r="EEG1325" s="110"/>
      <c r="EEH1325" s="110"/>
      <c r="EEI1325" s="110"/>
      <c r="EEJ1325" s="110"/>
      <c r="EEK1325" s="110"/>
      <c r="EEL1325" s="110"/>
      <c r="EEM1325" s="110"/>
      <c r="EEN1325" s="110"/>
      <c r="EEO1325" s="110"/>
      <c r="EEP1325" s="110"/>
      <c r="EEQ1325" s="110"/>
      <c r="EER1325" s="110"/>
      <c r="EES1325" s="110"/>
      <c r="EET1325" s="110"/>
      <c r="EEU1325" s="110"/>
      <c r="EEV1325" s="110"/>
      <c r="EEW1325" s="110"/>
      <c r="EEX1325" s="110"/>
      <c r="EEY1325" s="110"/>
      <c r="EEZ1325" s="110"/>
      <c r="EFA1325" s="110"/>
      <c r="EFB1325" s="110"/>
      <c r="EFC1325" s="110"/>
      <c r="EFD1325" s="110"/>
      <c r="EFE1325" s="110"/>
      <c r="EFF1325" s="110"/>
      <c r="EFG1325" s="110"/>
      <c r="EFH1325" s="110"/>
      <c r="EFI1325" s="110"/>
      <c r="EFJ1325" s="110"/>
      <c r="EFK1325" s="110"/>
      <c r="EFL1325" s="110"/>
      <c r="EFM1325" s="110"/>
      <c r="EFN1325" s="110"/>
      <c r="EFO1325" s="110"/>
      <c r="EFP1325" s="110"/>
      <c r="EFQ1325" s="110"/>
      <c r="EFR1325" s="110"/>
      <c r="EFS1325" s="110"/>
      <c r="EFT1325" s="110"/>
      <c r="EFU1325" s="110"/>
      <c r="EFV1325" s="110"/>
      <c r="EFW1325" s="110"/>
      <c r="EFX1325" s="110"/>
      <c r="EFY1325" s="110"/>
      <c r="EFZ1325" s="110"/>
      <c r="EGA1325" s="110"/>
      <c r="EGB1325" s="110"/>
      <c r="EGC1325" s="110"/>
      <c r="EGD1325" s="110"/>
      <c r="EGE1325" s="110"/>
      <c r="EGF1325" s="110"/>
      <c r="EGG1325" s="110"/>
      <c r="EGH1325" s="110"/>
      <c r="EGI1325" s="110"/>
      <c r="EGJ1325" s="110"/>
      <c r="EGK1325" s="110"/>
      <c r="EGL1325" s="110"/>
      <c r="EGM1325" s="110"/>
      <c r="EGN1325" s="110"/>
      <c r="EGO1325" s="110"/>
      <c r="EGP1325" s="110"/>
      <c r="EGQ1325" s="110"/>
      <c r="EGR1325" s="110"/>
      <c r="EGS1325" s="110"/>
      <c r="EGT1325" s="110"/>
      <c r="EGU1325" s="110"/>
      <c r="EGV1325" s="110"/>
      <c r="EGW1325" s="110"/>
      <c r="EGX1325" s="110"/>
      <c r="EGY1325" s="110"/>
      <c r="EGZ1325" s="110"/>
      <c r="EHA1325" s="110"/>
      <c r="EHB1325" s="110"/>
      <c r="EHC1325" s="110"/>
      <c r="EHD1325" s="110"/>
      <c r="EHE1325" s="110"/>
      <c r="EHF1325" s="110"/>
      <c r="EHG1325" s="110"/>
      <c r="EHH1325" s="110"/>
      <c r="EHI1325" s="110"/>
      <c r="EHJ1325" s="110"/>
      <c r="EHK1325" s="110"/>
      <c r="EHL1325" s="110"/>
      <c r="EHM1325" s="110"/>
      <c r="EHN1325" s="110"/>
      <c r="EHO1325" s="110"/>
      <c r="EHP1325" s="110"/>
      <c r="EHQ1325" s="110"/>
      <c r="EHR1325" s="110"/>
      <c r="EHS1325" s="110"/>
      <c r="EHT1325" s="110"/>
      <c r="EHU1325" s="110"/>
      <c r="EHV1325" s="110"/>
      <c r="EHW1325" s="110"/>
      <c r="EHX1325" s="110"/>
      <c r="EHY1325" s="110"/>
      <c r="EHZ1325" s="110"/>
      <c r="EIA1325" s="110"/>
      <c r="EIB1325" s="110"/>
      <c r="EIC1325" s="110"/>
      <c r="EID1325" s="110"/>
      <c r="EIE1325" s="110"/>
      <c r="EIF1325" s="110"/>
      <c r="EIG1325" s="110"/>
      <c r="EIH1325" s="110"/>
      <c r="EII1325" s="110"/>
      <c r="EIJ1325" s="110"/>
      <c r="EIK1325" s="110"/>
      <c r="EIL1325" s="110"/>
      <c r="EIM1325" s="110"/>
      <c r="EIN1325" s="110"/>
      <c r="EIO1325" s="110"/>
      <c r="EIP1325" s="110"/>
      <c r="EIQ1325" s="110"/>
      <c r="EIR1325" s="110"/>
      <c r="EIS1325" s="110"/>
      <c r="EIT1325" s="110"/>
      <c r="EIU1325" s="110"/>
      <c r="EIV1325" s="110"/>
      <c r="EIW1325" s="110"/>
      <c r="EIX1325" s="110"/>
      <c r="EIY1325" s="110"/>
      <c r="EIZ1325" s="110"/>
      <c r="EJA1325" s="110"/>
      <c r="EJB1325" s="110"/>
      <c r="EJC1325" s="110"/>
      <c r="EJD1325" s="110"/>
      <c r="EJE1325" s="110"/>
      <c r="EJF1325" s="110"/>
      <c r="EJG1325" s="110"/>
      <c r="EJH1325" s="110"/>
      <c r="EJI1325" s="110"/>
      <c r="EJJ1325" s="110"/>
      <c r="EJK1325" s="110"/>
      <c r="EJL1325" s="110"/>
      <c r="EJM1325" s="110"/>
      <c r="EJN1325" s="110"/>
      <c r="EJO1325" s="110"/>
      <c r="EJP1325" s="110"/>
      <c r="EJQ1325" s="110"/>
      <c r="EJR1325" s="110"/>
      <c r="EJS1325" s="110"/>
      <c r="EJT1325" s="110"/>
      <c r="EJU1325" s="110"/>
      <c r="EJV1325" s="110"/>
      <c r="EJW1325" s="110"/>
      <c r="EJX1325" s="110"/>
      <c r="EJY1325" s="110"/>
      <c r="EJZ1325" s="110"/>
      <c r="EKA1325" s="110"/>
      <c r="EKB1325" s="110"/>
      <c r="EKC1325" s="110"/>
      <c r="EKD1325" s="110"/>
      <c r="EKE1325" s="110"/>
      <c r="EKF1325" s="110"/>
      <c r="EKG1325" s="110"/>
      <c r="EKH1325" s="110"/>
      <c r="EKI1325" s="110"/>
      <c r="EKJ1325" s="110"/>
      <c r="EKK1325" s="110"/>
      <c r="EKL1325" s="110"/>
      <c r="EKM1325" s="110"/>
      <c r="EKN1325" s="110"/>
      <c r="EKO1325" s="110"/>
      <c r="EKP1325" s="110"/>
      <c r="EKQ1325" s="110"/>
      <c r="EKR1325" s="110"/>
      <c r="EKS1325" s="110"/>
      <c r="EKT1325" s="110"/>
      <c r="EKU1325" s="110"/>
      <c r="EKV1325" s="110"/>
      <c r="EKW1325" s="110"/>
      <c r="EKX1325" s="110"/>
      <c r="EKY1325" s="110"/>
      <c r="EKZ1325" s="110"/>
      <c r="ELA1325" s="110"/>
      <c r="ELB1325" s="110"/>
      <c r="ELC1325" s="110"/>
      <c r="ELD1325" s="110"/>
      <c r="ELE1325" s="110"/>
      <c r="ELF1325" s="110"/>
      <c r="ELG1325" s="110"/>
      <c r="ELH1325" s="110"/>
      <c r="ELI1325" s="110"/>
      <c r="ELJ1325" s="110"/>
      <c r="ELK1325" s="110"/>
      <c r="ELL1325" s="110"/>
      <c r="ELM1325" s="110"/>
      <c r="ELN1325" s="110"/>
      <c r="ELO1325" s="110"/>
      <c r="ELP1325" s="110"/>
      <c r="ELQ1325" s="110"/>
      <c r="ELR1325" s="110"/>
      <c r="ELS1325" s="110"/>
      <c r="ELT1325" s="110"/>
      <c r="ELU1325" s="110"/>
      <c r="ELV1325" s="110"/>
      <c r="ELW1325" s="110"/>
      <c r="ELX1325" s="110"/>
      <c r="ELY1325" s="110"/>
      <c r="ELZ1325" s="110"/>
      <c r="EMA1325" s="110"/>
      <c r="EMB1325" s="110"/>
      <c r="EMC1325" s="110"/>
      <c r="EMD1325" s="110"/>
      <c r="EME1325" s="110"/>
      <c r="EMF1325" s="110"/>
      <c r="EMG1325" s="110"/>
      <c r="EMH1325" s="110"/>
      <c r="EMI1325" s="110"/>
      <c r="EMJ1325" s="110"/>
      <c r="EMK1325" s="110"/>
      <c r="EML1325" s="110"/>
      <c r="EMM1325" s="110"/>
      <c r="EMN1325" s="110"/>
      <c r="EMO1325" s="110"/>
      <c r="EMP1325" s="110"/>
      <c r="EMQ1325" s="110"/>
      <c r="EMR1325" s="110"/>
      <c r="EMS1325" s="110"/>
      <c r="EMT1325" s="110"/>
      <c r="EMU1325" s="110"/>
      <c r="EMV1325" s="110"/>
      <c r="EMW1325" s="110"/>
      <c r="EMX1325" s="110"/>
      <c r="EMY1325" s="110"/>
      <c r="EMZ1325" s="110"/>
      <c r="ENA1325" s="110"/>
      <c r="ENB1325" s="110"/>
      <c r="ENC1325" s="110"/>
      <c r="END1325" s="110"/>
      <c r="ENE1325" s="110"/>
      <c r="ENF1325" s="110"/>
      <c r="ENG1325" s="110"/>
      <c r="ENH1325" s="110"/>
      <c r="ENI1325" s="110"/>
      <c r="ENJ1325" s="110"/>
      <c r="ENK1325" s="110"/>
      <c r="ENL1325" s="110"/>
      <c r="ENM1325" s="110"/>
      <c r="ENN1325" s="110"/>
      <c r="ENO1325" s="110"/>
      <c r="ENP1325" s="110"/>
      <c r="ENQ1325" s="110"/>
      <c r="ENR1325" s="110"/>
      <c r="ENS1325" s="110"/>
      <c r="ENT1325" s="110"/>
      <c r="ENU1325" s="110"/>
      <c r="ENV1325" s="110"/>
      <c r="ENW1325" s="110"/>
      <c r="ENX1325" s="110"/>
      <c r="ENY1325" s="110"/>
      <c r="ENZ1325" s="110"/>
      <c r="EOA1325" s="110"/>
      <c r="EOB1325" s="110"/>
      <c r="EOC1325" s="110"/>
      <c r="EOD1325" s="110"/>
      <c r="EOE1325" s="110"/>
      <c r="EOF1325" s="110"/>
      <c r="EOG1325" s="110"/>
      <c r="EOH1325" s="110"/>
      <c r="EOI1325" s="110"/>
      <c r="EOJ1325" s="110"/>
      <c r="EOK1325" s="110"/>
      <c r="EOL1325" s="110"/>
      <c r="EOM1325" s="110"/>
      <c r="EON1325" s="110"/>
      <c r="EOO1325" s="110"/>
      <c r="EOP1325" s="110"/>
      <c r="EOQ1325" s="110"/>
      <c r="EOR1325" s="110"/>
      <c r="EOS1325" s="110"/>
      <c r="EOT1325" s="110"/>
      <c r="EOU1325" s="110"/>
      <c r="EOV1325" s="110"/>
      <c r="EOW1325" s="110"/>
      <c r="EOX1325" s="110"/>
      <c r="EOY1325" s="110"/>
      <c r="EOZ1325" s="110"/>
      <c r="EPA1325" s="110"/>
      <c r="EPB1325" s="110"/>
      <c r="EPC1325" s="110"/>
      <c r="EPD1325" s="110"/>
      <c r="EPE1325" s="110"/>
      <c r="EPF1325" s="110"/>
      <c r="EPG1325" s="110"/>
      <c r="EPH1325" s="110"/>
      <c r="EPI1325" s="110"/>
      <c r="EPJ1325" s="110"/>
      <c r="EPK1325" s="110"/>
      <c r="EPL1325" s="110"/>
      <c r="EPM1325" s="110"/>
      <c r="EPN1325" s="110"/>
      <c r="EPO1325" s="110"/>
      <c r="EPP1325" s="110"/>
      <c r="EPQ1325" s="110"/>
      <c r="EPR1325" s="110"/>
      <c r="EPS1325" s="110"/>
      <c r="EPT1325" s="110"/>
      <c r="EPU1325" s="110"/>
      <c r="EPV1325" s="110"/>
      <c r="EPW1325" s="110"/>
      <c r="EPX1325" s="110"/>
      <c r="EPY1325" s="110"/>
      <c r="EPZ1325" s="110"/>
      <c r="EQA1325" s="110"/>
      <c r="EQB1325" s="110"/>
      <c r="EQC1325" s="110"/>
      <c r="EQD1325" s="110"/>
      <c r="EQE1325" s="110"/>
      <c r="EQF1325" s="110"/>
      <c r="EQG1325" s="110"/>
      <c r="EQH1325" s="110"/>
      <c r="EQI1325" s="110"/>
      <c r="EQJ1325" s="110"/>
      <c r="EQK1325" s="110"/>
      <c r="EQL1325" s="110"/>
      <c r="EQM1325" s="110"/>
      <c r="EQN1325" s="110"/>
      <c r="EQO1325" s="110"/>
      <c r="EQP1325" s="110"/>
      <c r="EQQ1325" s="110"/>
      <c r="EQR1325" s="110"/>
      <c r="EQS1325" s="110"/>
      <c r="EQT1325" s="110"/>
      <c r="EQU1325" s="110"/>
      <c r="EQV1325" s="110"/>
      <c r="EQW1325" s="110"/>
      <c r="EQX1325" s="110"/>
      <c r="EQY1325" s="110"/>
      <c r="EQZ1325" s="110"/>
      <c r="ERA1325" s="110"/>
      <c r="ERB1325" s="110"/>
      <c r="ERC1325" s="110"/>
      <c r="ERD1325" s="110"/>
      <c r="ERE1325" s="110"/>
      <c r="ERF1325" s="110"/>
      <c r="ERG1325" s="110"/>
      <c r="ERH1325" s="110"/>
      <c r="ERI1325" s="110"/>
      <c r="ERJ1325" s="110"/>
      <c r="ERK1325" s="110"/>
      <c r="ERL1325" s="110"/>
      <c r="ERM1325" s="110"/>
      <c r="ERN1325" s="110"/>
      <c r="ERO1325" s="110"/>
      <c r="ERP1325" s="110"/>
      <c r="ERQ1325" s="110"/>
      <c r="ERR1325" s="110"/>
      <c r="ERS1325" s="110"/>
      <c r="ERT1325" s="110"/>
      <c r="ERU1325" s="110"/>
      <c r="ERV1325" s="110"/>
      <c r="ERW1325" s="110"/>
      <c r="ERX1325" s="110"/>
      <c r="ERY1325" s="110"/>
      <c r="ERZ1325" s="110"/>
      <c r="ESA1325" s="110"/>
      <c r="ESB1325" s="110"/>
      <c r="ESC1325" s="110"/>
      <c r="ESD1325" s="110"/>
      <c r="ESE1325" s="110"/>
      <c r="ESF1325" s="110"/>
      <c r="ESG1325" s="110"/>
      <c r="ESH1325" s="110"/>
      <c r="ESI1325" s="110"/>
      <c r="ESJ1325" s="110"/>
      <c r="ESK1325" s="110"/>
      <c r="ESL1325" s="110"/>
      <c r="ESM1325" s="110"/>
      <c r="ESN1325" s="110"/>
      <c r="ESO1325" s="110"/>
      <c r="ESP1325" s="110"/>
      <c r="ESQ1325" s="110"/>
      <c r="ESR1325" s="110"/>
      <c r="ESS1325" s="110"/>
      <c r="EST1325" s="110"/>
      <c r="ESU1325" s="110"/>
      <c r="ESV1325" s="110"/>
      <c r="ESW1325" s="110"/>
      <c r="ESX1325" s="110"/>
      <c r="ESY1325" s="110"/>
      <c r="ESZ1325" s="110"/>
      <c r="ETA1325" s="110"/>
      <c r="ETB1325" s="110"/>
      <c r="ETC1325" s="110"/>
      <c r="ETD1325" s="110"/>
      <c r="ETE1325" s="110"/>
      <c r="ETF1325" s="110"/>
      <c r="ETG1325" s="110"/>
      <c r="ETH1325" s="110"/>
      <c r="ETI1325" s="110"/>
      <c r="ETJ1325" s="110"/>
      <c r="ETK1325" s="110"/>
      <c r="ETL1325" s="110"/>
      <c r="ETM1325" s="110"/>
      <c r="ETN1325" s="110"/>
      <c r="ETO1325" s="110"/>
      <c r="ETP1325" s="110"/>
      <c r="ETQ1325" s="110"/>
      <c r="ETR1325" s="110"/>
      <c r="ETS1325" s="110"/>
      <c r="ETT1325" s="110"/>
      <c r="ETU1325" s="110"/>
      <c r="ETV1325" s="110"/>
      <c r="ETW1325" s="110"/>
      <c r="ETX1325" s="110"/>
      <c r="ETY1325" s="110"/>
      <c r="ETZ1325" s="110"/>
      <c r="EUA1325" s="110"/>
      <c r="EUB1325" s="110"/>
      <c r="EUC1325" s="110"/>
      <c r="EUD1325" s="110"/>
      <c r="EUE1325" s="110"/>
      <c r="EUF1325" s="110"/>
      <c r="EUG1325" s="110"/>
      <c r="EUH1325" s="110"/>
      <c r="EUI1325" s="110"/>
      <c r="EUJ1325" s="110"/>
      <c r="EUK1325" s="110"/>
      <c r="EUL1325" s="110"/>
      <c r="EUM1325" s="110"/>
      <c r="EUN1325" s="110"/>
      <c r="EUO1325" s="110"/>
      <c r="EUP1325" s="110"/>
      <c r="EUQ1325" s="110"/>
      <c r="EUR1325" s="110"/>
      <c r="EUS1325" s="110"/>
      <c r="EUT1325" s="110"/>
      <c r="EUU1325" s="110"/>
      <c r="EUV1325" s="110"/>
      <c r="EUW1325" s="110"/>
      <c r="EUX1325" s="110"/>
      <c r="EUY1325" s="110"/>
      <c r="EUZ1325" s="110"/>
      <c r="EVA1325" s="110"/>
      <c r="EVB1325" s="110"/>
      <c r="EVC1325" s="110"/>
      <c r="EVD1325" s="110"/>
      <c r="EVE1325" s="110"/>
      <c r="EVF1325" s="110"/>
      <c r="EVG1325" s="110"/>
      <c r="EVH1325" s="110"/>
      <c r="EVI1325" s="110"/>
      <c r="EVJ1325" s="110"/>
      <c r="EVK1325" s="110"/>
      <c r="EVL1325" s="110"/>
      <c r="EVM1325" s="110"/>
      <c r="EVN1325" s="110"/>
      <c r="EVO1325" s="110"/>
      <c r="EVP1325" s="110"/>
      <c r="EVQ1325" s="110"/>
      <c r="EVR1325" s="110"/>
      <c r="EVS1325" s="110"/>
      <c r="EVT1325" s="110"/>
      <c r="EVU1325" s="110"/>
      <c r="EVV1325" s="110"/>
      <c r="EVW1325" s="110"/>
      <c r="EVX1325" s="110"/>
      <c r="EVY1325" s="110"/>
      <c r="EVZ1325" s="110"/>
      <c r="EWA1325" s="110"/>
      <c r="EWB1325" s="110"/>
      <c r="EWC1325" s="110"/>
      <c r="EWD1325" s="110"/>
      <c r="EWE1325" s="110"/>
      <c r="EWF1325" s="110"/>
      <c r="EWG1325" s="110"/>
      <c r="EWH1325" s="110"/>
      <c r="EWI1325" s="110"/>
      <c r="EWJ1325" s="110"/>
      <c r="EWK1325" s="110"/>
      <c r="EWL1325" s="110"/>
      <c r="EWM1325" s="110"/>
      <c r="EWN1325" s="110"/>
      <c r="EWO1325" s="110"/>
      <c r="EWP1325" s="110"/>
      <c r="EWQ1325" s="110"/>
      <c r="EWR1325" s="110"/>
      <c r="EWS1325" s="110"/>
      <c r="EWT1325" s="110"/>
      <c r="EWU1325" s="110"/>
      <c r="EWV1325" s="110"/>
      <c r="EWW1325" s="110"/>
      <c r="EWX1325" s="110"/>
      <c r="EWY1325" s="110"/>
      <c r="EWZ1325" s="110"/>
      <c r="EXA1325" s="110"/>
      <c r="EXB1325" s="110"/>
      <c r="EXC1325" s="110"/>
      <c r="EXD1325" s="110"/>
      <c r="EXE1325" s="110"/>
      <c r="EXF1325" s="110"/>
      <c r="EXG1325" s="110"/>
      <c r="EXH1325" s="110"/>
      <c r="EXI1325" s="110"/>
      <c r="EXJ1325" s="110"/>
      <c r="EXK1325" s="110"/>
      <c r="EXL1325" s="110"/>
      <c r="EXM1325" s="110"/>
      <c r="EXN1325" s="110"/>
      <c r="EXO1325" s="110"/>
      <c r="EXP1325" s="110"/>
      <c r="EXQ1325" s="110"/>
      <c r="EXR1325" s="110"/>
      <c r="EXS1325" s="110"/>
      <c r="EXT1325" s="110"/>
      <c r="EXU1325" s="110"/>
      <c r="EXV1325" s="110"/>
      <c r="EXW1325" s="110"/>
      <c r="EXX1325" s="110"/>
      <c r="EXY1325" s="110"/>
      <c r="EXZ1325" s="110"/>
      <c r="EYA1325" s="110"/>
      <c r="EYB1325" s="110"/>
      <c r="EYC1325" s="110"/>
      <c r="EYD1325" s="110"/>
      <c r="EYE1325" s="110"/>
      <c r="EYF1325" s="110"/>
      <c r="EYG1325" s="110"/>
      <c r="EYH1325" s="110"/>
      <c r="EYI1325" s="110"/>
      <c r="EYJ1325" s="110"/>
      <c r="EYK1325" s="110"/>
      <c r="EYL1325" s="110"/>
      <c r="EYM1325" s="110"/>
      <c r="EYN1325" s="110"/>
      <c r="EYO1325" s="110"/>
      <c r="EYP1325" s="110"/>
      <c r="EYQ1325" s="110"/>
      <c r="EYR1325" s="110"/>
      <c r="EYS1325" s="110"/>
      <c r="EYT1325" s="110"/>
      <c r="EYU1325" s="110"/>
      <c r="EYV1325" s="110"/>
      <c r="EYW1325" s="110"/>
      <c r="EYX1325" s="110"/>
      <c r="EYY1325" s="110"/>
      <c r="EYZ1325" s="110"/>
      <c r="EZA1325" s="110"/>
      <c r="EZB1325" s="110"/>
      <c r="EZC1325" s="110"/>
      <c r="EZD1325" s="110"/>
      <c r="EZE1325" s="110"/>
      <c r="EZF1325" s="110"/>
      <c r="EZG1325" s="110"/>
      <c r="EZH1325" s="110"/>
      <c r="EZI1325" s="110"/>
      <c r="EZJ1325" s="110"/>
      <c r="EZK1325" s="110"/>
      <c r="EZL1325" s="110"/>
      <c r="EZM1325" s="110"/>
      <c r="EZN1325" s="110"/>
      <c r="EZO1325" s="110"/>
      <c r="EZP1325" s="110"/>
      <c r="EZQ1325" s="110"/>
      <c r="EZR1325" s="110"/>
      <c r="EZS1325" s="110"/>
      <c r="EZT1325" s="110"/>
      <c r="EZU1325" s="110"/>
      <c r="EZV1325" s="110"/>
      <c r="EZW1325" s="110"/>
      <c r="EZX1325" s="110"/>
      <c r="EZY1325" s="110"/>
      <c r="EZZ1325" s="110"/>
      <c r="FAA1325" s="110"/>
      <c r="FAB1325" s="110"/>
      <c r="FAC1325" s="110"/>
      <c r="FAD1325" s="110"/>
      <c r="FAE1325" s="110"/>
      <c r="FAF1325" s="110"/>
      <c r="FAG1325" s="110"/>
      <c r="FAH1325" s="110"/>
      <c r="FAI1325" s="110"/>
      <c r="FAJ1325" s="110"/>
      <c r="FAK1325" s="110"/>
      <c r="FAL1325" s="110"/>
      <c r="FAM1325" s="110"/>
      <c r="FAN1325" s="110"/>
      <c r="FAO1325" s="110"/>
      <c r="FAP1325" s="110"/>
      <c r="FAQ1325" s="110"/>
      <c r="FAR1325" s="110"/>
      <c r="FAS1325" s="110"/>
      <c r="FAT1325" s="110"/>
      <c r="FAU1325" s="110"/>
      <c r="FAV1325" s="110"/>
      <c r="FAW1325" s="110"/>
      <c r="FAX1325" s="110"/>
      <c r="FAY1325" s="110"/>
      <c r="FAZ1325" s="110"/>
      <c r="FBA1325" s="110"/>
      <c r="FBB1325" s="110"/>
      <c r="FBC1325" s="110"/>
      <c r="FBD1325" s="110"/>
      <c r="FBE1325" s="110"/>
      <c r="FBF1325" s="110"/>
      <c r="FBG1325" s="110"/>
      <c r="FBH1325" s="110"/>
      <c r="FBI1325" s="110"/>
      <c r="FBJ1325" s="110"/>
      <c r="FBK1325" s="110"/>
      <c r="FBL1325" s="110"/>
      <c r="FBM1325" s="110"/>
      <c r="FBN1325" s="110"/>
      <c r="FBO1325" s="110"/>
      <c r="FBP1325" s="110"/>
      <c r="FBQ1325" s="110"/>
      <c r="FBR1325" s="110"/>
      <c r="FBS1325" s="110"/>
      <c r="FBT1325" s="110"/>
      <c r="FBU1325" s="110"/>
      <c r="FBV1325" s="110"/>
      <c r="FBW1325" s="110"/>
      <c r="FBX1325" s="110"/>
      <c r="FBY1325" s="110"/>
      <c r="FBZ1325" s="110"/>
      <c r="FCA1325" s="110"/>
      <c r="FCB1325" s="110"/>
      <c r="FCC1325" s="110"/>
      <c r="FCD1325" s="110"/>
      <c r="FCE1325" s="110"/>
      <c r="FCF1325" s="110"/>
      <c r="FCG1325" s="110"/>
      <c r="FCH1325" s="110"/>
      <c r="FCI1325" s="110"/>
      <c r="FCJ1325" s="110"/>
      <c r="FCK1325" s="110"/>
      <c r="FCL1325" s="110"/>
      <c r="FCM1325" s="110"/>
      <c r="FCN1325" s="110"/>
      <c r="FCO1325" s="110"/>
      <c r="FCP1325" s="110"/>
      <c r="FCQ1325" s="110"/>
      <c r="FCR1325" s="110"/>
      <c r="FCS1325" s="110"/>
      <c r="FCT1325" s="110"/>
      <c r="FCU1325" s="110"/>
      <c r="FCV1325" s="110"/>
      <c r="FCW1325" s="110"/>
      <c r="FCX1325" s="110"/>
      <c r="FCY1325" s="110"/>
      <c r="FCZ1325" s="110"/>
      <c r="FDA1325" s="110"/>
      <c r="FDB1325" s="110"/>
      <c r="FDC1325" s="110"/>
      <c r="FDD1325" s="110"/>
      <c r="FDE1325" s="110"/>
      <c r="FDF1325" s="110"/>
      <c r="FDG1325" s="110"/>
      <c r="FDH1325" s="110"/>
      <c r="FDI1325" s="110"/>
      <c r="FDJ1325" s="110"/>
      <c r="FDK1325" s="110"/>
      <c r="FDL1325" s="110"/>
      <c r="FDM1325" s="110"/>
      <c r="FDN1325" s="110"/>
      <c r="FDO1325" s="110"/>
      <c r="FDP1325" s="110"/>
      <c r="FDQ1325" s="110"/>
      <c r="FDR1325" s="110"/>
      <c r="FDS1325" s="110"/>
      <c r="FDT1325" s="110"/>
      <c r="FDU1325" s="110"/>
      <c r="FDV1325" s="110"/>
      <c r="FDW1325" s="110"/>
      <c r="FDX1325" s="110"/>
      <c r="FDY1325" s="110"/>
      <c r="FDZ1325" s="110"/>
      <c r="FEA1325" s="110"/>
      <c r="FEB1325" s="110"/>
      <c r="FEC1325" s="110"/>
      <c r="FED1325" s="110"/>
      <c r="FEE1325" s="110"/>
      <c r="FEF1325" s="110"/>
      <c r="FEG1325" s="110"/>
      <c r="FEH1325" s="110"/>
      <c r="FEI1325" s="110"/>
      <c r="FEJ1325" s="110"/>
      <c r="FEK1325" s="110"/>
      <c r="FEL1325" s="110"/>
      <c r="FEM1325" s="110"/>
      <c r="FEN1325" s="110"/>
      <c r="FEO1325" s="110"/>
      <c r="FEP1325" s="110"/>
      <c r="FEQ1325" s="110"/>
      <c r="FER1325" s="110"/>
      <c r="FES1325" s="110"/>
      <c r="FET1325" s="110"/>
      <c r="FEU1325" s="110"/>
      <c r="FEV1325" s="110"/>
      <c r="FEW1325" s="110"/>
      <c r="FEX1325" s="110"/>
      <c r="FEY1325" s="110"/>
      <c r="FEZ1325" s="110"/>
      <c r="FFA1325" s="110"/>
      <c r="FFB1325" s="110"/>
      <c r="FFC1325" s="110"/>
      <c r="FFD1325" s="110"/>
      <c r="FFE1325" s="110"/>
      <c r="FFF1325" s="110"/>
      <c r="FFG1325" s="110"/>
      <c r="FFH1325" s="110"/>
      <c r="FFI1325" s="110"/>
      <c r="FFJ1325" s="110"/>
      <c r="FFK1325" s="110"/>
      <c r="FFL1325" s="110"/>
      <c r="FFM1325" s="110"/>
      <c r="FFN1325" s="110"/>
      <c r="FFO1325" s="110"/>
      <c r="FFP1325" s="110"/>
      <c r="FFQ1325" s="110"/>
      <c r="FFR1325" s="110"/>
      <c r="FFS1325" s="110"/>
      <c r="FFT1325" s="110"/>
      <c r="FFU1325" s="110"/>
      <c r="FFV1325" s="110"/>
      <c r="FFW1325" s="110"/>
      <c r="FFX1325" s="110"/>
      <c r="FFY1325" s="110"/>
      <c r="FFZ1325" s="110"/>
      <c r="FGA1325" s="110"/>
      <c r="FGB1325" s="110"/>
      <c r="FGC1325" s="110"/>
      <c r="FGD1325" s="110"/>
      <c r="FGE1325" s="110"/>
      <c r="FGF1325" s="110"/>
      <c r="FGG1325" s="110"/>
      <c r="FGH1325" s="110"/>
      <c r="FGI1325" s="110"/>
      <c r="FGJ1325" s="110"/>
      <c r="FGK1325" s="110"/>
      <c r="FGL1325" s="110"/>
      <c r="FGM1325" s="110"/>
      <c r="FGN1325" s="110"/>
      <c r="FGO1325" s="110"/>
      <c r="FGP1325" s="110"/>
      <c r="FGQ1325" s="110"/>
      <c r="FGR1325" s="110"/>
      <c r="FGS1325" s="110"/>
      <c r="FGT1325" s="110"/>
      <c r="FGU1325" s="110"/>
      <c r="FGV1325" s="110"/>
      <c r="FGW1325" s="110"/>
      <c r="FGX1325" s="110"/>
      <c r="FGY1325" s="110"/>
      <c r="FGZ1325" s="110"/>
      <c r="FHA1325" s="110"/>
      <c r="FHB1325" s="110"/>
      <c r="FHC1325" s="110"/>
      <c r="FHD1325" s="110"/>
      <c r="FHE1325" s="110"/>
      <c r="FHF1325" s="110"/>
      <c r="FHG1325" s="110"/>
      <c r="FHH1325" s="110"/>
      <c r="FHI1325" s="110"/>
      <c r="FHJ1325" s="110"/>
      <c r="FHK1325" s="110"/>
      <c r="FHL1325" s="110"/>
      <c r="FHM1325" s="110"/>
      <c r="FHN1325" s="110"/>
      <c r="FHO1325" s="110"/>
      <c r="FHP1325" s="110"/>
      <c r="FHQ1325" s="110"/>
      <c r="FHR1325" s="110"/>
      <c r="FHS1325" s="110"/>
      <c r="FHT1325" s="110"/>
      <c r="FHU1325" s="110"/>
      <c r="FHV1325" s="110"/>
      <c r="FHW1325" s="110"/>
      <c r="FHX1325" s="110"/>
      <c r="FHY1325" s="110"/>
      <c r="FHZ1325" s="110"/>
      <c r="FIA1325" s="110"/>
      <c r="FIB1325" s="110"/>
      <c r="FIC1325" s="110"/>
      <c r="FID1325" s="110"/>
      <c r="FIE1325" s="110"/>
      <c r="FIF1325" s="110"/>
      <c r="FIG1325" s="110"/>
      <c r="FIH1325" s="110"/>
      <c r="FII1325" s="110"/>
      <c r="FIJ1325" s="110"/>
      <c r="FIK1325" s="110"/>
      <c r="FIL1325" s="110"/>
      <c r="FIM1325" s="110"/>
      <c r="FIN1325" s="110"/>
      <c r="FIO1325" s="110"/>
      <c r="FIP1325" s="110"/>
      <c r="FIQ1325" s="110"/>
      <c r="FIR1325" s="110"/>
      <c r="FIS1325" s="110"/>
      <c r="FIT1325" s="110"/>
      <c r="FIU1325" s="110"/>
      <c r="FIV1325" s="110"/>
      <c r="FIW1325" s="110"/>
      <c r="FIX1325" s="110"/>
      <c r="FIY1325" s="110"/>
      <c r="FIZ1325" s="110"/>
      <c r="FJA1325" s="110"/>
      <c r="FJB1325" s="110"/>
      <c r="FJC1325" s="110"/>
      <c r="FJD1325" s="110"/>
      <c r="FJE1325" s="110"/>
      <c r="FJF1325" s="110"/>
      <c r="FJG1325" s="110"/>
      <c r="FJH1325" s="110"/>
      <c r="FJI1325" s="110"/>
      <c r="FJJ1325" s="110"/>
      <c r="FJK1325" s="110"/>
      <c r="FJL1325" s="110"/>
      <c r="FJM1325" s="110"/>
      <c r="FJN1325" s="110"/>
      <c r="FJO1325" s="110"/>
      <c r="FJP1325" s="110"/>
      <c r="FJQ1325" s="110"/>
      <c r="FJR1325" s="110"/>
      <c r="FJS1325" s="110"/>
      <c r="FJT1325" s="110"/>
      <c r="FJU1325" s="110"/>
      <c r="FJV1325" s="110"/>
      <c r="FJW1325" s="110"/>
      <c r="FJX1325" s="110"/>
      <c r="FJY1325" s="110"/>
      <c r="FJZ1325" s="110"/>
      <c r="FKA1325" s="110"/>
      <c r="FKB1325" s="110"/>
      <c r="FKC1325" s="110"/>
      <c r="FKD1325" s="110"/>
      <c r="FKE1325" s="110"/>
      <c r="FKF1325" s="110"/>
      <c r="FKG1325" s="110"/>
      <c r="FKH1325" s="110"/>
      <c r="FKI1325" s="110"/>
      <c r="FKJ1325" s="110"/>
      <c r="FKK1325" s="110"/>
      <c r="FKL1325" s="110"/>
      <c r="FKM1325" s="110"/>
      <c r="FKN1325" s="110"/>
      <c r="FKO1325" s="110"/>
      <c r="FKP1325" s="110"/>
      <c r="FKQ1325" s="110"/>
      <c r="FKR1325" s="110"/>
      <c r="FKS1325" s="110"/>
      <c r="FKT1325" s="110"/>
      <c r="FKU1325" s="110"/>
      <c r="FKV1325" s="110"/>
      <c r="FKW1325" s="110"/>
      <c r="FKX1325" s="110"/>
      <c r="FKY1325" s="110"/>
      <c r="FKZ1325" s="110"/>
      <c r="FLA1325" s="110"/>
      <c r="FLB1325" s="110"/>
      <c r="FLC1325" s="110"/>
      <c r="FLD1325" s="110"/>
      <c r="FLE1325" s="110"/>
      <c r="FLF1325" s="110"/>
      <c r="FLG1325" s="110"/>
      <c r="FLH1325" s="110"/>
      <c r="FLI1325" s="110"/>
      <c r="FLJ1325" s="110"/>
      <c r="FLK1325" s="110"/>
      <c r="FLL1325" s="110"/>
      <c r="FLM1325" s="110"/>
      <c r="FLN1325" s="110"/>
      <c r="FLO1325" s="110"/>
      <c r="FLP1325" s="110"/>
      <c r="FLQ1325" s="110"/>
      <c r="FLR1325" s="110"/>
      <c r="FLS1325" s="110"/>
      <c r="FLT1325" s="110"/>
      <c r="FLU1325" s="110"/>
      <c r="FLV1325" s="110"/>
      <c r="FLW1325" s="110"/>
      <c r="FLX1325" s="110"/>
      <c r="FLY1325" s="110"/>
      <c r="FLZ1325" s="110"/>
      <c r="FMA1325" s="110"/>
      <c r="FMB1325" s="110"/>
      <c r="FMC1325" s="110"/>
      <c r="FMD1325" s="110"/>
      <c r="FME1325" s="110"/>
      <c r="FMF1325" s="110"/>
      <c r="FMG1325" s="110"/>
      <c r="FMH1325" s="110"/>
      <c r="FMI1325" s="110"/>
      <c r="FMJ1325" s="110"/>
      <c r="FMK1325" s="110"/>
      <c r="FML1325" s="110"/>
      <c r="FMM1325" s="110"/>
      <c r="FMN1325" s="110"/>
      <c r="FMO1325" s="110"/>
      <c r="FMP1325" s="110"/>
      <c r="FMQ1325" s="110"/>
      <c r="FMR1325" s="110"/>
      <c r="FMS1325" s="110"/>
      <c r="FMT1325" s="110"/>
      <c r="FMU1325" s="110"/>
      <c r="FMV1325" s="110"/>
      <c r="FMW1325" s="110"/>
      <c r="FMX1325" s="110"/>
      <c r="FMY1325" s="110"/>
      <c r="FMZ1325" s="110"/>
      <c r="FNA1325" s="110"/>
      <c r="FNB1325" s="110"/>
      <c r="FNC1325" s="110"/>
      <c r="FND1325" s="110"/>
      <c r="FNE1325" s="110"/>
      <c r="FNF1325" s="110"/>
      <c r="FNG1325" s="110"/>
      <c r="FNH1325" s="110"/>
      <c r="FNI1325" s="110"/>
      <c r="FNJ1325" s="110"/>
      <c r="FNK1325" s="110"/>
      <c r="FNL1325" s="110"/>
      <c r="FNM1325" s="110"/>
      <c r="FNN1325" s="110"/>
      <c r="FNO1325" s="110"/>
      <c r="FNP1325" s="110"/>
      <c r="FNQ1325" s="110"/>
      <c r="FNR1325" s="110"/>
      <c r="FNS1325" s="110"/>
      <c r="FNT1325" s="110"/>
      <c r="FNU1325" s="110"/>
      <c r="FNV1325" s="110"/>
      <c r="FNW1325" s="110"/>
      <c r="FNX1325" s="110"/>
      <c r="FNY1325" s="110"/>
      <c r="FNZ1325" s="110"/>
      <c r="FOA1325" s="110"/>
      <c r="FOB1325" s="110"/>
      <c r="FOC1325" s="110"/>
      <c r="FOD1325" s="110"/>
      <c r="FOE1325" s="110"/>
      <c r="FOF1325" s="110"/>
      <c r="FOG1325" s="110"/>
      <c r="FOH1325" s="110"/>
      <c r="FOI1325" s="110"/>
      <c r="FOJ1325" s="110"/>
      <c r="FOK1325" s="110"/>
      <c r="FOL1325" s="110"/>
      <c r="FOM1325" s="110"/>
      <c r="FON1325" s="110"/>
      <c r="FOO1325" s="110"/>
      <c r="FOP1325" s="110"/>
      <c r="FOQ1325" s="110"/>
      <c r="FOR1325" s="110"/>
      <c r="FOS1325" s="110"/>
      <c r="FOT1325" s="110"/>
      <c r="FOU1325" s="110"/>
      <c r="FOV1325" s="110"/>
      <c r="FOW1325" s="110"/>
      <c r="FOX1325" s="110"/>
      <c r="FOY1325" s="110"/>
      <c r="FOZ1325" s="110"/>
      <c r="FPA1325" s="110"/>
      <c r="FPB1325" s="110"/>
      <c r="FPC1325" s="110"/>
      <c r="FPD1325" s="110"/>
      <c r="FPE1325" s="110"/>
      <c r="FPF1325" s="110"/>
      <c r="FPG1325" s="110"/>
      <c r="FPH1325" s="110"/>
      <c r="FPI1325" s="110"/>
      <c r="FPJ1325" s="110"/>
      <c r="FPK1325" s="110"/>
      <c r="FPL1325" s="110"/>
      <c r="FPM1325" s="110"/>
      <c r="FPN1325" s="110"/>
      <c r="FPO1325" s="110"/>
      <c r="FPP1325" s="110"/>
      <c r="FPQ1325" s="110"/>
      <c r="FPR1325" s="110"/>
      <c r="FPS1325" s="110"/>
      <c r="FPT1325" s="110"/>
      <c r="FPU1325" s="110"/>
      <c r="FPV1325" s="110"/>
      <c r="FPW1325" s="110"/>
      <c r="FPX1325" s="110"/>
      <c r="FPY1325" s="110"/>
      <c r="FPZ1325" s="110"/>
      <c r="FQA1325" s="110"/>
      <c r="FQB1325" s="110"/>
      <c r="FQC1325" s="110"/>
      <c r="FQD1325" s="110"/>
      <c r="FQE1325" s="110"/>
      <c r="FQF1325" s="110"/>
      <c r="FQG1325" s="110"/>
      <c r="FQH1325" s="110"/>
      <c r="FQI1325" s="110"/>
      <c r="FQJ1325" s="110"/>
      <c r="FQK1325" s="110"/>
      <c r="FQL1325" s="110"/>
      <c r="FQM1325" s="110"/>
      <c r="FQN1325" s="110"/>
      <c r="FQO1325" s="110"/>
      <c r="FQP1325" s="110"/>
      <c r="FQQ1325" s="110"/>
      <c r="FQR1325" s="110"/>
      <c r="FQS1325" s="110"/>
      <c r="FQT1325" s="110"/>
      <c r="FQU1325" s="110"/>
      <c r="FQV1325" s="110"/>
      <c r="FQW1325" s="110"/>
      <c r="FQX1325" s="110"/>
      <c r="FQY1325" s="110"/>
      <c r="FQZ1325" s="110"/>
      <c r="FRA1325" s="110"/>
      <c r="FRB1325" s="110"/>
      <c r="FRC1325" s="110"/>
      <c r="FRD1325" s="110"/>
      <c r="FRE1325" s="110"/>
      <c r="FRF1325" s="110"/>
      <c r="FRG1325" s="110"/>
      <c r="FRH1325" s="110"/>
      <c r="FRI1325" s="110"/>
      <c r="FRJ1325" s="110"/>
      <c r="FRK1325" s="110"/>
      <c r="FRL1325" s="110"/>
      <c r="FRM1325" s="110"/>
      <c r="FRN1325" s="110"/>
      <c r="FRO1325" s="110"/>
      <c r="FRP1325" s="110"/>
      <c r="FRQ1325" s="110"/>
      <c r="FRR1325" s="110"/>
      <c r="FRS1325" s="110"/>
      <c r="FRT1325" s="110"/>
      <c r="FRU1325" s="110"/>
      <c r="FRV1325" s="110"/>
      <c r="FRW1325" s="110"/>
      <c r="FRX1325" s="110"/>
      <c r="FRY1325" s="110"/>
      <c r="FRZ1325" s="110"/>
      <c r="FSA1325" s="110"/>
      <c r="FSB1325" s="110"/>
      <c r="FSC1325" s="110"/>
      <c r="FSD1325" s="110"/>
      <c r="FSE1325" s="110"/>
      <c r="FSF1325" s="110"/>
      <c r="FSG1325" s="110"/>
      <c r="FSH1325" s="110"/>
      <c r="FSI1325" s="110"/>
      <c r="FSJ1325" s="110"/>
      <c r="FSK1325" s="110"/>
      <c r="FSL1325" s="110"/>
      <c r="FSM1325" s="110"/>
      <c r="FSN1325" s="110"/>
      <c r="FSO1325" s="110"/>
      <c r="FSP1325" s="110"/>
      <c r="FSQ1325" s="110"/>
      <c r="FSR1325" s="110"/>
      <c r="FSS1325" s="110"/>
      <c r="FST1325" s="110"/>
      <c r="FSU1325" s="110"/>
      <c r="FSV1325" s="110"/>
      <c r="FSW1325" s="110"/>
      <c r="FSX1325" s="110"/>
      <c r="FSY1325" s="110"/>
      <c r="FSZ1325" s="110"/>
      <c r="FTA1325" s="110"/>
      <c r="FTB1325" s="110"/>
      <c r="FTC1325" s="110"/>
      <c r="FTD1325" s="110"/>
      <c r="FTE1325" s="110"/>
      <c r="FTF1325" s="110"/>
      <c r="FTG1325" s="110"/>
      <c r="FTH1325" s="110"/>
      <c r="FTI1325" s="110"/>
      <c r="FTJ1325" s="110"/>
      <c r="FTK1325" s="110"/>
      <c r="FTL1325" s="110"/>
      <c r="FTM1325" s="110"/>
      <c r="FTN1325" s="110"/>
      <c r="FTO1325" s="110"/>
      <c r="FTP1325" s="110"/>
      <c r="FTQ1325" s="110"/>
      <c r="FTR1325" s="110"/>
      <c r="FTS1325" s="110"/>
      <c r="FTT1325" s="110"/>
      <c r="FTU1325" s="110"/>
      <c r="FTV1325" s="110"/>
      <c r="FTW1325" s="110"/>
      <c r="FTX1325" s="110"/>
      <c r="FTY1325" s="110"/>
      <c r="FTZ1325" s="110"/>
      <c r="FUA1325" s="110"/>
      <c r="FUB1325" s="110"/>
      <c r="FUC1325" s="110"/>
      <c r="FUD1325" s="110"/>
      <c r="FUE1325" s="110"/>
      <c r="FUF1325" s="110"/>
      <c r="FUG1325" s="110"/>
      <c r="FUH1325" s="110"/>
      <c r="FUI1325" s="110"/>
      <c r="FUJ1325" s="110"/>
      <c r="FUK1325" s="110"/>
      <c r="FUL1325" s="110"/>
      <c r="FUM1325" s="110"/>
      <c r="FUN1325" s="110"/>
      <c r="FUO1325" s="110"/>
      <c r="FUP1325" s="110"/>
      <c r="FUQ1325" s="110"/>
      <c r="FUR1325" s="110"/>
      <c r="FUS1325" s="110"/>
      <c r="FUT1325" s="110"/>
      <c r="FUU1325" s="110"/>
      <c r="FUV1325" s="110"/>
      <c r="FUW1325" s="110"/>
      <c r="FUX1325" s="110"/>
      <c r="FUY1325" s="110"/>
      <c r="FUZ1325" s="110"/>
      <c r="FVA1325" s="110"/>
      <c r="FVB1325" s="110"/>
      <c r="FVC1325" s="110"/>
      <c r="FVD1325" s="110"/>
      <c r="FVE1325" s="110"/>
      <c r="FVF1325" s="110"/>
      <c r="FVG1325" s="110"/>
      <c r="FVH1325" s="110"/>
      <c r="FVI1325" s="110"/>
      <c r="FVJ1325" s="110"/>
      <c r="FVK1325" s="110"/>
      <c r="FVL1325" s="110"/>
      <c r="FVM1325" s="110"/>
      <c r="FVN1325" s="110"/>
      <c r="FVO1325" s="110"/>
      <c r="FVP1325" s="110"/>
      <c r="FVQ1325" s="110"/>
      <c r="FVR1325" s="110"/>
      <c r="FVS1325" s="110"/>
      <c r="FVT1325" s="110"/>
      <c r="FVU1325" s="110"/>
      <c r="FVV1325" s="110"/>
      <c r="FVW1325" s="110"/>
      <c r="FVX1325" s="110"/>
      <c r="FVY1325" s="110"/>
      <c r="FVZ1325" s="110"/>
      <c r="FWA1325" s="110"/>
      <c r="FWB1325" s="110"/>
      <c r="FWC1325" s="110"/>
      <c r="FWD1325" s="110"/>
      <c r="FWE1325" s="110"/>
      <c r="FWF1325" s="110"/>
      <c r="FWG1325" s="110"/>
      <c r="FWH1325" s="110"/>
      <c r="FWI1325" s="110"/>
      <c r="FWJ1325" s="110"/>
      <c r="FWK1325" s="110"/>
      <c r="FWL1325" s="110"/>
      <c r="FWM1325" s="110"/>
      <c r="FWN1325" s="110"/>
      <c r="FWO1325" s="110"/>
      <c r="FWP1325" s="110"/>
      <c r="FWQ1325" s="110"/>
      <c r="FWR1325" s="110"/>
      <c r="FWS1325" s="110"/>
      <c r="FWT1325" s="110"/>
      <c r="FWU1325" s="110"/>
      <c r="FWV1325" s="110"/>
      <c r="FWW1325" s="110"/>
      <c r="FWX1325" s="110"/>
      <c r="FWY1325" s="110"/>
      <c r="FWZ1325" s="110"/>
      <c r="FXA1325" s="110"/>
      <c r="FXB1325" s="110"/>
      <c r="FXC1325" s="110"/>
      <c r="FXD1325" s="110"/>
      <c r="FXE1325" s="110"/>
      <c r="FXF1325" s="110"/>
      <c r="FXG1325" s="110"/>
      <c r="FXH1325" s="110"/>
      <c r="FXI1325" s="110"/>
      <c r="FXJ1325" s="110"/>
      <c r="FXK1325" s="110"/>
      <c r="FXL1325" s="110"/>
      <c r="FXM1325" s="110"/>
      <c r="FXN1325" s="110"/>
      <c r="FXO1325" s="110"/>
      <c r="FXP1325" s="110"/>
      <c r="FXQ1325" s="110"/>
      <c r="FXR1325" s="110"/>
      <c r="FXS1325" s="110"/>
      <c r="FXT1325" s="110"/>
      <c r="FXU1325" s="110"/>
      <c r="FXV1325" s="110"/>
      <c r="FXW1325" s="110"/>
      <c r="FXX1325" s="110"/>
      <c r="FXY1325" s="110"/>
      <c r="FXZ1325" s="110"/>
      <c r="FYA1325" s="110"/>
      <c r="FYB1325" s="110"/>
      <c r="FYC1325" s="110"/>
      <c r="FYD1325" s="110"/>
      <c r="FYE1325" s="110"/>
      <c r="FYF1325" s="110"/>
      <c r="FYG1325" s="110"/>
      <c r="FYH1325" s="110"/>
      <c r="FYI1325" s="110"/>
      <c r="FYJ1325" s="110"/>
      <c r="FYK1325" s="110"/>
      <c r="FYL1325" s="110"/>
      <c r="FYM1325" s="110"/>
      <c r="FYN1325" s="110"/>
      <c r="FYO1325" s="110"/>
      <c r="FYP1325" s="110"/>
      <c r="FYQ1325" s="110"/>
      <c r="FYR1325" s="110"/>
      <c r="FYS1325" s="110"/>
      <c r="FYT1325" s="110"/>
      <c r="FYU1325" s="110"/>
      <c r="FYV1325" s="110"/>
      <c r="FYW1325" s="110"/>
      <c r="FYX1325" s="110"/>
      <c r="FYY1325" s="110"/>
      <c r="FYZ1325" s="110"/>
      <c r="FZA1325" s="110"/>
      <c r="FZB1325" s="110"/>
      <c r="FZC1325" s="110"/>
      <c r="FZD1325" s="110"/>
      <c r="FZE1325" s="110"/>
      <c r="FZF1325" s="110"/>
      <c r="FZG1325" s="110"/>
      <c r="FZH1325" s="110"/>
      <c r="FZI1325" s="110"/>
      <c r="FZJ1325" s="110"/>
      <c r="FZK1325" s="110"/>
      <c r="FZL1325" s="110"/>
      <c r="FZM1325" s="110"/>
      <c r="FZN1325" s="110"/>
      <c r="FZO1325" s="110"/>
      <c r="FZP1325" s="110"/>
      <c r="FZQ1325" s="110"/>
      <c r="FZR1325" s="110"/>
      <c r="FZS1325" s="110"/>
      <c r="FZT1325" s="110"/>
      <c r="FZU1325" s="110"/>
      <c r="FZV1325" s="110"/>
      <c r="FZW1325" s="110"/>
      <c r="FZX1325" s="110"/>
      <c r="FZY1325" s="110"/>
      <c r="FZZ1325" s="110"/>
      <c r="GAA1325" s="110"/>
      <c r="GAB1325" s="110"/>
      <c r="GAC1325" s="110"/>
      <c r="GAD1325" s="110"/>
      <c r="GAE1325" s="110"/>
      <c r="GAF1325" s="110"/>
      <c r="GAG1325" s="110"/>
      <c r="GAH1325" s="110"/>
      <c r="GAI1325" s="110"/>
      <c r="GAJ1325" s="110"/>
      <c r="GAK1325" s="110"/>
      <c r="GAL1325" s="110"/>
      <c r="GAM1325" s="110"/>
      <c r="GAN1325" s="110"/>
      <c r="GAO1325" s="110"/>
      <c r="GAP1325" s="110"/>
      <c r="GAQ1325" s="110"/>
      <c r="GAR1325" s="110"/>
      <c r="GAS1325" s="110"/>
      <c r="GAT1325" s="110"/>
      <c r="GAU1325" s="110"/>
      <c r="GAV1325" s="110"/>
      <c r="GAW1325" s="110"/>
      <c r="GAX1325" s="110"/>
      <c r="GAY1325" s="110"/>
      <c r="GAZ1325" s="110"/>
      <c r="GBA1325" s="110"/>
      <c r="GBB1325" s="110"/>
      <c r="GBC1325" s="110"/>
      <c r="GBD1325" s="110"/>
      <c r="GBE1325" s="110"/>
      <c r="GBF1325" s="110"/>
      <c r="GBG1325" s="110"/>
      <c r="GBH1325" s="110"/>
      <c r="GBI1325" s="110"/>
      <c r="GBJ1325" s="110"/>
      <c r="GBK1325" s="110"/>
      <c r="GBL1325" s="110"/>
      <c r="GBM1325" s="110"/>
      <c r="GBN1325" s="110"/>
      <c r="GBO1325" s="110"/>
      <c r="GBP1325" s="110"/>
      <c r="GBQ1325" s="110"/>
      <c r="GBR1325" s="110"/>
      <c r="GBS1325" s="110"/>
      <c r="GBT1325" s="110"/>
      <c r="GBU1325" s="110"/>
      <c r="GBV1325" s="110"/>
      <c r="GBW1325" s="110"/>
      <c r="GBX1325" s="110"/>
      <c r="GBY1325" s="110"/>
      <c r="GBZ1325" s="110"/>
      <c r="GCA1325" s="110"/>
      <c r="GCB1325" s="110"/>
      <c r="GCC1325" s="110"/>
      <c r="GCD1325" s="110"/>
      <c r="GCE1325" s="110"/>
      <c r="GCF1325" s="110"/>
      <c r="GCG1325" s="110"/>
      <c r="GCH1325" s="110"/>
      <c r="GCI1325" s="110"/>
      <c r="GCJ1325" s="110"/>
      <c r="GCK1325" s="110"/>
      <c r="GCL1325" s="110"/>
      <c r="GCM1325" s="110"/>
      <c r="GCN1325" s="110"/>
      <c r="GCO1325" s="110"/>
      <c r="GCP1325" s="110"/>
      <c r="GCQ1325" s="110"/>
      <c r="GCR1325" s="110"/>
      <c r="GCS1325" s="110"/>
      <c r="GCT1325" s="110"/>
      <c r="GCU1325" s="110"/>
      <c r="GCV1325" s="110"/>
      <c r="GCW1325" s="110"/>
      <c r="GCX1325" s="110"/>
      <c r="GCY1325" s="110"/>
      <c r="GCZ1325" s="110"/>
      <c r="GDA1325" s="110"/>
      <c r="GDB1325" s="110"/>
      <c r="GDC1325" s="110"/>
      <c r="GDD1325" s="110"/>
      <c r="GDE1325" s="110"/>
      <c r="GDF1325" s="110"/>
      <c r="GDG1325" s="110"/>
      <c r="GDH1325" s="110"/>
      <c r="GDI1325" s="110"/>
      <c r="GDJ1325" s="110"/>
      <c r="GDK1325" s="110"/>
      <c r="GDL1325" s="110"/>
      <c r="GDM1325" s="110"/>
      <c r="GDN1325" s="110"/>
      <c r="GDO1325" s="110"/>
      <c r="GDP1325" s="110"/>
      <c r="GDQ1325" s="110"/>
      <c r="GDR1325" s="110"/>
      <c r="GDS1325" s="110"/>
      <c r="GDT1325" s="110"/>
      <c r="GDU1325" s="110"/>
      <c r="GDV1325" s="110"/>
      <c r="GDW1325" s="110"/>
      <c r="GDX1325" s="110"/>
      <c r="GDY1325" s="110"/>
      <c r="GDZ1325" s="110"/>
      <c r="GEA1325" s="110"/>
      <c r="GEB1325" s="110"/>
      <c r="GEC1325" s="110"/>
      <c r="GED1325" s="110"/>
      <c r="GEE1325" s="110"/>
      <c r="GEF1325" s="110"/>
      <c r="GEG1325" s="110"/>
      <c r="GEH1325" s="110"/>
      <c r="GEI1325" s="110"/>
      <c r="GEJ1325" s="110"/>
      <c r="GEK1325" s="110"/>
      <c r="GEL1325" s="110"/>
      <c r="GEM1325" s="110"/>
      <c r="GEN1325" s="110"/>
      <c r="GEO1325" s="110"/>
      <c r="GEP1325" s="110"/>
      <c r="GEQ1325" s="110"/>
      <c r="GER1325" s="110"/>
      <c r="GES1325" s="110"/>
      <c r="GET1325" s="110"/>
      <c r="GEU1325" s="110"/>
      <c r="GEV1325" s="110"/>
      <c r="GEW1325" s="110"/>
      <c r="GEX1325" s="110"/>
      <c r="GEY1325" s="110"/>
      <c r="GEZ1325" s="110"/>
      <c r="GFA1325" s="110"/>
      <c r="GFB1325" s="110"/>
      <c r="GFC1325" s="110"/>
      <c r="GFD1325" s="110"/>
      <c r="GFE1325" s="110"/>
      <c r="GFF1325" s="110"/>
      <c r="GFG1325" s="110"/>
      <c r="GFH1325" s="110"/>
      <c r="GFI1325" s="110"/>
      <c r="GFJ1325" s="110"/>
      <c r="GFK1325" s="110"/>
      <c r="GFL1325" s="110"/>
      <c r="GFM1325" s="110"/>
      <c r="GFN1325" s="110"/>
      <c r="GFO1325" s="110"/>
      <c r="GFP1325" s="110"/>
      <c r="GFQ1325" s="110"/>
      <c r="GFR1325" s="110"/>
      <c r="GFS1325" s="110"/>
      <c r="GFT1325" s="110"/>
      <c r="GFU1325" s="110"/>
      <c r="GFV1325" s="110"/>
      <c r="GFW1325" s="110"/>
      <c r="GFX1325" s="110"/>
      <c r="GFY1325" s="110"/>
      <c r="GFZ1325" s="110"/>
      <c r="GGA1325" s="110"/>
      <c r="GGB1325" s="110"/>
      <c r="GGC1325" s="110"/>
      <c r="GGD1325" s="110"/>
      <c r="GGE1325" s="110"/>
      <c r="GGF1325" s="110"/>
      <c r="GGG1325" s="110"/>
      <c r="GGH1325" s="110"/>
      <c r="GGI1325" s="110"/>
      <c r="GGJ1325" s="110"/>
      <c r="GGK1325" s="110"/>
      <c r="GGL1325" s="110"/>
      <c r="GGM1325" s="110"/>
      <c r="GGN1325" s="110"/>
      <c r="GGO1325" s="110"/>
      <c r="GGP1325" s="110"/>
      <c r="GGQ1325" s="110"/>
      <c r="GGR1325" s="110"/>
      <c r="GGS1325" s="110"/>
      <c r="GGT1325" s="110"/>
      <c r="GGU1325" s="110"/>
      <c r="GGV1325" s="110"/>
      <c r="GGW1325" s="110"/>
      <c r="GGX1325" s="110"/>
      <c r="GGY1325" s="110"/>
      <c r="GGZ1325" s="110"/>
      <c r="GHA1325" s="110"/>
      <c r="GHB1325" s="110"/>
      <c r="GHC1325" s="110"/>
      <c r="GHD1325" s="110"/>
      <c r="GHE1325" s="110"/>
      <c r="GHF1325" s="110"/>
      <c r="GHG1325" s="110"/>
      <c r="GHH1325" s="110"/>
      <c r="GHI1325" s="110"/>
      <c r="GHJ1325" s="110"/>
      <c r="GHK1325" s="110"/>
      <c r="GHL1325" s="110"/>
      <c r="GHM1325" s="110"/>
      <c r="GHN1325" s="110"/>
      <c r="GHO1325" s="110"/>
      <c r="GHP1325" s="110"/>
      <c r="GHQ1325" s="110"/>
      <c r="GHR1325" s="110"/>
      <c r="GHS1325" s="110"/>
      <c r="GHT1325" s="110"/>
      <c r="GHU1325" s="110"/>
      <c r="GHV1325" s="110"/>
      <c r="GHW1325" s="110"/>
      <c r="GHX1325" s="110"/>
      <c r="GHY1325" s="110"/>
      <c r="GHZ1325" s="110"/>
      <c r="GIA1325" s="110"/>
      <c r="GIB1325" s="110"/>
      <c r="GIC1325" s="110"/>
      <c r="GID1325" s="110"/>
      <c r="GIE1325" s="110"/>
      <c r="GIF1325" s="110"/>
      <c r="GIG1325" s="110"/>
      <c r="GIH1325" s="110"/>
      <c r="GII1325" s="110"/>
      <c r="GIJ1325" s="110"/>
      <c r="GIK1325" s="110"/>
      <c r="GIL1325" s="110"/>
      <c r="GIM1325" s="110"/>
      <c r="GIN1325" s="110"/>
      <c r="GIO1325" s="110"/>
      <c r="GIP1325" s="110"/>
      <c r="GIQ1325" s="110"/>
      <c r="GIR1325" s="110"/>
      <c r="GIS1325" s="110"/>
      <c r="GIT1325" s="110"/>
      <c r="GIU1325" s="110"/>
      <c r="GIV1325" s="110"/>
      <c r="GIW1325" s="110"/>
      <c r="GIX1325" s="110"/>
      <c r="GIY1325" s="110"/>
      <c r="GIZ1325" s="110"/>
      <c r="GJA1325" s="110"/>
      <c r="GJB1325" s="110"/>
      <c r="GJC1325" s="110"/>
      <c r="GJD1325" s="110"/>
      <c r="GJE1325" s="110"/>
      <c r="GJF1325" s="110"/>
      <c r="GJG1325" s="110"/>
      <c r="GJH1325" s="110"/>
      <c r="GJI1325" s="110"/>
      <c r="GJJ1325" s="110"/>
      <c r="GJK1325" s="110"/>
      <c r="GJL1325" s="110"/>
      <c r="GJM1325" s="110"/>
      <c r="GJN1325" s="110"/>
      <c r="GJO1325" s="110"/>
      <c r="GJP1325" s="110"/>
      <c r="GJQ1325" s="110"/>
      <c r="GJR1325" s="110"/>
      <c r="GJS1325" s="110"/>
      <c r="GJT1325" s="110"/>
      <c r="GJU1325" s="110"/>
      <c r="GJV1325" s="110"/>
      <c r="GJW1325" s="110"/>
      <c r="GJX1325" s="110"/>
      <c r="GJY1325" s="110"/>
      <c r="GJZ1325" s="110"/>
      <c r="GKA1325" s="110"/>
      <c r="GKB1325" s="110"/>
      <c r="GKC1325" s="110"/>
      <c r="GKD1325" s="110"/>
      <c r="GKE1325" s="110"/>
      <c r="GKF1325" s="110"/>
      <c r="GKG1325" s="110"/>
      <c r="GKH1325" s="110"/>
      <c r="GKI1325" s="110"/>
      <c r="GKJ1325" s="110"/>
      <c r="GKK1325" s="110"/>
      <c r="GKL1325" s="110"/>
      <c r="GKM1325" s="110"/>
      <c r="GKN1325" s="110"/>
      <c r="GKO1325" s="110"/>
      <c r="GKP1325" s="110"/>
      <c r="GKQ1325" s="110"/>
      <c r="GKR1325" s="110"/>
      <c r="GKS1325" s="110"/>
      <c r="GKT1325" s="110"/>
      <c r="GKU1325" s="110"/>
      <c r="GKV1325" s="110"/>
      <c r="GKW1325" s="110"/>
      <c r="GKX1325" s="110"/>
      <c r="GKY1325" s="110"/>
      <c r="GKZ1325" s="110"/>
      <c r="GLA1325" s="110"/>
      <c r="GLB1325" s="110"/>
      <c r="GLC1325" s="110"/>
      <c r="GLD1325" s="110"/>
      <c r="GLE1325" s="110"/>
      <c r="GLF1325" s="110"/>
      <c r="GLG1325" s="110"/>
      <c r="GLH1325" s="110"/>
      <c r="GLI1325" s="110"/>
      <c r="GLJ1325" s="110"/>
      <c r="GLK1325" s="110"/>
      <c r="GLL1325" s="110"/>
      <c r="GLM1325" s="110"/>
      <c r="GLN1325" s="110"/>
      <c r="GLO1325" s="110"/>
      <c r="GLP1325" s="110"/>
      <c r="GLQ1325" s="110"/>
      <c r="GLR1325" s="110"/>
      <c r="GLS1325" s="110"/>
      <c r="GLT1325" s="110"/>
      <c r="GLU1325" s="110"/>
      <c r="GLV1325" s="110"/>
      <c r="GLW1325" s="110"/>
      <c r="GLX1325" s="110"/>
      <c r="GLY1325" s="110"/>
      <c r="GLZ1325" s="110"/>
      <c r="GMA1325" s="110"/>
      <c r="GMB1325" s="110"/>
      <c r="GMC1325" s="110"/>
      <c r="GMD1325" s="110"/>
      <c r="GME1325" s="110"/>
      <c r="GMF1325" s="110"/>
      <c r="GMG1325" s="110"/>
      <c r="GMH1325" s="110"/>
      <c r="GMI1325" s="110"/>
      <c r="GMJ1325" s="110"/>
      <c r="GMK1325" s="110"/>
      <c r="GML1325" s="110"/>
      <c r="GMM1325" s="110"/>
      <c r="GMN1325" s="110"/>
      <c r="GMO1325" s="110"/>
      <c r="GMP1325" s="110"/>
      <c r="GMQ1325" s="110"/>
      <c r="GMR1325" s="110"/>
      <c r="GMS1325" s="110"/>
      <c r="GMT1325" s="110"/>
      <c r="GMU1325" s="110"/>
      <c r="GMV1325" s="110"/>
      <c r="GMW1325" s="110"/>
      <c r="GMX1325" s="110"/>
      <c r="GMY1325" s="110"/>
      <c r="GMZ1325" s="110"/>
      <c r="GNA1325" s="110"/>
      <c r="GNB1325" s="110"/>
      <c r="GNC1325" s="110"/>
      <c r="GND1325" s="110"/>
      <c r="GNE1325" s="110"/>
      <c r="GNF1325" s="110"/>
      <c r="GNG1325" s="110"/>
      <c r="GNH1325" s="110"/>
      <c r="GNI1325" s="110"/>
      <c r="GNJ1325" s="110"/>
      <c r="GNK1325" s="110"/>
      <c r="GNL1325" s="110"/>
      <c r="GNM1325" s="110"/>
      <c r="GNN1325" s="110"/>
      <c r="GNO1325" s="110"/>
      <c r="GNP1325" s="110"/>
      <c r="GNQ1325" s="110"/>
      <c r="GNR1325" s="110"/>
      <c r="GNS1325" s="110"/>
      <c r="GNT1325" s="110"/>
      <c r="GNU1325" s="110"/>
      <c r="GNV1325" s="110"/>
      <c r="GNW1325" s="110"/>
      <c r="GNX1325" s="110"/>
      <c r="GNY1325" s="110"/>
      <c r="GNZ1325" s="110"/>
      <c r="GOA1325" s="110"/>
      <c r="GOB1325" s="110"/>
      <c r="GOC1325" s="110"/>
      <c r="GOD1325" s="110"/>
      <c r="GOE1325" s="110"/>
      <c r="GOF1325" s="110"/>
      <c r="GOG1325" s="110"/>
      <c r="GOH1325" s="110"/>
      <c r="GOI1325" s="110"/>
      <c r="GOJ1325" s="110"/>
      <c r="GOK1325" s="110"/>
      <c r="GOL1325" s="110"/>
      <c r="GOM1325" s="110"/>
      <c r="GON1325" s="110"/>
      <c r="GOO1325" s="110"/>
      <c r="GOP1325" s="110"/>
      <c r="GOQ1325" s="110"/>
      <c r="GOR1325" s="110"/>
      <c r="GOS1325" s="110"/>
      <c r="GOT1325" s="110"/>
      <c r="GOU1325" s="110"/>
      <c r="GOV1325" s="110"/>
      <c r="GOW1325" s="110"/>
      <c r="GOX1325" s="110"/>
      <c r="GOY1325" s="110"/>
      <c r="GOZ1325" s="110"/>
      <c r="GPA1325" s="110"/>
      <c r="GPB1325" s="110"/>
      <c r="GPC1325" s="110"/>
      <c r="GPD1325" s="110"/>
      <c r="GPE1325" s="110"/>
      <c r="GPF1325" s="110"/>
      <c r="GPG1325" s="110"/>
      <c r="GPH1325" s="110"/>
      <c r="GPI1325" s="110"/>
      <c r="GPJ1325" s="110"/>
      <c r="GPK1325" s="110"/>
      <c r="GPL1325" s="110"/>
      <c r="GPM1325" s="110"/>
      <c r="GPN1325" s="110"/>
      <c r="GPO1325" s="110"/>
      <c r="GPP1325" s="110"/>
      <c r="GPQ1325" s="110"/>
      <c r="GPR1325" s="110"/>
      <c r="GPS1325" s="110"/>
      <c r="GPT1325" s="110"/>
      <c r="GPU1325" s="110"/>
      <c r="GPV1325" s="110"/>
      <c r="GPW1325" s="110"/>
      <c r="GPX1325" s="110"/>
      <c r="GPY1325" s="110"/>
      <c r="GPZ1325" s="110"/>
      <c r="GQA1325" s="110"/>
      <c r="GQB1325" s="110"/>
      <c r="GQC1325" s="110"/>
      <c r="GQD1325" s="110"/>
      <c r="GQE1325" s="110"/>
      <c r="GQF1325" s="110"/>
      <c r="GQG1325" s="110"/>
      <c r="GQH1325" s="110"/>
      <c r="GQI1325" s="110"/>
      <c r="GQJ1325" s="110"/>
      <c r="GQK1325" s="110"/>
      <c r="GQL1325" s="110"/>
      <c r="GQM1325" s="110"/>
      <c r="GQN1325" s="110"/>
      <c r="GQO1325" s="110"/>
      <c r="GQP1325" s="110"/>
      <c r="GQQ1325" s="110"/>
      <c r="GQR1325" s="110"/>
      <c r="GQS1325" s="110"/>
      <c r="GQT1325" s="110"/>
      <c r="GQU1325" s="110"/>
      <c r="GQV1325" s="110"/>
      <c r="GQW1325" s="110"/>
      <c r="GQX1325" s="110"/>
      <c r="GQY1325" s="110"/>
      <c r="GQZ1325" s="110"/>
      <c r="GRA1325" s="110"/>
      <c r="GRB1325" s="110"/>
      <c r="GRC1325" s="110"/>
      <c r="GRD1325" s="110"/>
      <c r="GRE1325" s="110"/>
      <c r="GRF1325" s="110"/>
      <c r="GRG1325" s="110"/>
      <c r="GRH1325" s="110"/>
      <c r="GRI1325" s="110"/>
      <c r="GRJ1325" s="110"/>
      <c r="GRK1325" s="110"/>
      <c r="GRL1325" s="110"/>
      <c r="GRM1325" s="110"/>
      <c r="GRN1325" s="110"/>
      <c r="GRO1325" s="110"/>
      <c r="GRP1325" s="110"/>
      <c r="GRQ1325" s="110"/>
      <c r="GRR1325" s="110"/>
      <c r="GRS1325" s="110"/>
      <c r="GRT1325" s="110"/>
      <c r="GRU1325" s="110"/>
      <c r="GRV1325" s="110"/>
      <c r="GRW1325" s="110"/>
      <c r="GRX1325" s="110"/>
      <c r="GRY1325" s="110"/>
      <c r="GRZ1325" s="110"/>
      <c r="GSA1325" s="110"/>
      <c r="GSB1325" s="110"/>
      <c r="GSC1325" s="110"/>
      <c r="GSD1325" s="110"/>
      <c r="GSE1325" s="110"/>
      <c r="GSF1325" s="110"/>
      <c r="GSG1325" s="110"/>
      <c r="GSH1325" s="110"/>
      <c r="GSI1325" s="110"/>
      <c r="GSJ1325" s="110"/>
      <c r="GSK1325" s="110"/>
      <c r="GSL1325" s="110"/>
      <c r="GSM1325" s="110"/>
      <c r="GSN1325" s="110"/>
      <c r="GSO1325" s="110"/>
      <c r="GSP1325" s="110"/>
      <c r="GSQ1325" s="110"/>
      <c r="GSR1325" s="110"/>
      <c r="GSS1325" s="110"/>
      <c r="GST1325" s="110"/>
      <c r="GSU1325" s="110"/>
      <c r="GSV1325" s="110"/>
      <c r="GSW1325" s="110"/>
      <c r="GSX1325" s="110"/>
      <c r="GSY1325" s="110"/>
      <c r="GSZ1325" s="110"/>
      <c r="GTA1325" s="110"/>
      <c r="GTB1325" s="110"/>
      <c r="GTC1325" s="110"/>
      <c r="GTD1325" s="110"/>
      <c r="GTE1325" s="110"/>
      <c r="GTF1325" s="110"/>
      <c r="GTG1325" s="110"/>
      <c r="GTH1325" s="110"/>
      <c r="GTI1325" s="110"/>
      <c r="GTJ1325" s="110"/>
      <c r="GTK1325" s="110"/>
      <c r="GTL1325" s="110"/>
      <c r="GTM1325" s="110"/>
      <c r="GTN1325" s="110"/>
      <c r="GTO1325" s="110"/>
      <c r="GTP1325" s="110"/>
      <c r="GTQ1325" s="110"/>
      <c r="GTR1325" s="110"/>
      <c r="GTS1325" s="110"/>
      <c r="GTT1325" s="110"/>
      <c r="GTU1325" s="110"/>
      <c r="GTV1325" s="110"/>
      <c r="GTW1325" s="110"/>
      <c r="GTX1325" s="110"/>
      <c r="GTY1325" s="110"/>
      <c r="GTZ1325" s="110"/>
      <c r="GUA1325" s="110"/>
      <c r="GUB1325" s="110"/>
      <c r="GUC1325" s="110"/>
      <c r="GUD1325" s="110"/>
      <c r="GUE1325" s="110"/>
      <c r="GUF1325" s="110"/>
      <c r="GUG1325" s="110"/>
      <c r="GUH1325" s="110"/>
      <c r="GUI1325" s="110"/>
      <c r="GUJ1325" s="110"/>
      <c r="GUK1325" s="110"/>
      <c r="GUL1325" s="110"/>
      <c r="GUM1325" s="110"/>
      <c r="GUN1325" s="110"/>
      <c r="GUO1325" s="110"/>
      <c r="GUP1325" s="110"/>
      <c r="GUQ1325" s="110"/>
      <c r="GUR1325" s="110"/>
      <c r="GUS1325" s="110"/>
      <c r="GUT1325" s="110"/>
      <c r="GUU1325" s="110"/>
      <c r="GUV1325" s="110"/>
      <c r="GUW1325" s="110"/>
      <c r="GUX1325" s="110"/>
      <c r="GUY1325" s="110"/>
      <c r="GUZ1325" s="110"/>
      <c r="GVA1325" s="110"/>
      <c r="GVB1325" s="110"/>
      <c r="GVC1325" s="110"/>
      <c r="GVD1325" s="110"/>
      <c r="GVE1325" s="110"/>
      <c r="GVF1325" s="110"/>
      <c r="GVG1325" s="110"/>
      <c r="GVH1325" s="110"/>
      <c r="GVI1325" s="110"/>
      <c r="GVJ1325" s="110"/>
      <c r="GVK1325" s="110"/>
      <c r="GVL1325" s="110"/>
      <c r="GVM1325" s="110"/>
      <c r="GVN1325" s="110"/>
      <c r="GVO1325" s="110"/>
      <c r="GVP1325" s="110"/>
      <c r="GVQ1325" s="110"/>
      <c r="GVR1325" s="110"/>
      <c r="GVS1325" s="110"/>
      <c r="GVT1325" s="110"/>
      <c r="GVU1325" s="110"/>
      <c r="GVV1325" s="110"/>
      <c r="GVW1325" s="110"/>
      <c r="GVX1325" s="110"/>
      <c r="GVY1325" s="110"/>
      <c r="GVZ1325" s="110"/>
      <c r="GWA1325" s="110"/>
      <c r="GWB1325" s="110"/>
      <c r="GWC1325" s="110"/>
      <c r="GWD1325" s="110"/>
      <c r="GWE1325" s="110"/>
      <c r="GWF1325" s="110"/>
      <c r="GWG1325" s="110"/>
      <c r="GWH1325" s="110"/>
      <c r="GWI1325" s="110"/>
      <c r="GWJ1325" s="110"/>
      <c r="GWK1325" s="110"/>
      <c r="GWL1325" s="110"/>
      <c r="GWM1325" s="110"/>
      <c r="GWN1325" s="110"/>
      <c r="GWO1325" s="110"/>
      <c r="GWP1325" s="110"/>
      <c r="GWQ1325" s="110"/>
      <c r="GWR1325" s="110"/>
      <c r="GWS1325" s="110"/>
      <c r="GWT1325" s="110"/>
      <c r="GWU1325" s="110"/>
      <c r="GWV1325" s="110"/>
      <c r="GWW1325" s="110"/>
      <c r="GWX1325" s="110"/>
      <c r="GWY1325" s="110"/>
      <c r="GWZ1325" s="110"/>
      <c r="GXA1325" s="110"/>
      <c r="GXB1325" s="110"/>
      <c r="GXC1325" s="110"/>
      <c r="GXD1325" s="110"/>
      <c r="GXE1325" s="110"/>
      <c r="GXF1325" s="110"/>
      <c r="GXG1325" s="110"/>
      <c r="GXH1325" s="110"/>
      <c r="GXI1325" s="110"/>
      <c r="GXJ1325" s="110"/>
      <c r="GXK1325" s="110"/>
      <c r="GXL1325" s="110"/>
      <c r="GXM1325" s="110"/>
      <c r="GXN1325" s="110"/>
      <c r="GXO1325" s="110"/>
      <c r="GXP1325" s="110"/>
      <c r="GXQ1325" s="110"/>
      <c r="GXR1325" s="110"/>
      <c r="GXS1325" s="110"/>
      <c r="GXT1325" s="110"/>
      <c r="GXU1325" s="110"/>
      <c r="GXV1325" s="110"/>
      <c r="GXW1325" s="110"/>
      <c r="GXX1325" s="110"/>
      <c r="GXY1325" s="110"/>
      <c r="GXZ1325" s="110"/>
      <c r="GYA1325" s="110"/>
      <c r="GYB1325" s="110"/>
      <c r="GYC1325" s="110"/>
      <c r="GYD1325" s="110"/>
      <c r="GYE1325" s="110"/>
      <c r="GYF1325" s="110"/>
      <c r="GYG1325" s="110"/>
      <c r="GYH1325" s="110"/>
      <c r="GYI1325" s="110"/>
      <c r="GYJ1325" s="110"/>
      <c r="GYK1325" s="110"/>
      <c r="GYL1325" s="110"/>
      <c r="GYM1325" s="110"/>
      <c r="GYN1325" s="110"/>
      <c r="GYO1325" s="110"/>
      <c r="GYP1325" s="110"/>
      <c r="GYQ1325" s="110"/>
      <c r="GYR1325" s="110"/>
      <c r="GYS1325" s="110"/>
      <c r="GYT1325" s="110"/>
      <c r="GYU1325" s="110"/>
      <c r="GYV1325" s="110"/>
      <c r="GYW1325" s="110"/>
      <c r="GYX1325" s="110"/>
      <c r="GYY1325" s="110"/>
      <c r="GYZ1325" s="110"/>
      <c r="GZA1325" s="110"/>
      <c r="GZB1325" s="110"/>
      <c r="GZC1325" s="110"/>
      <c r="GZD1325" s="110"/>
      <c r="GZE1325" s="110"/>
      <c r="GZF1325" s="110"/>
      <c r="GZG1325" s="110"/>
      <c r="GZH1325" s="110"/>
      <c r="GZI1325" s="110"/>
      <c r="GZJ1325" s="110"/>
      <c r="GZK1325" s="110"/>
      <c r="GZL1325" s="110"/>
      <c r="GZM1325" s="110"/>
      <c r="GZN1325" s="110"/>
      <c r="GZO1325" s="110"/>
      <c r="GZP1325" s="110"/>
      <c r="GZQ1325" s="110"/>
      <c r="GZR1325" s="110"/>
      <c r="GZS1325" s="110"/>
      <c r="GZT1325" s="110"/>
      <c r="GZU1325" s="110"/>
      <c r="GZV1325" s="110"/>
      <c r="GZW1325" s="110"/>
      <c r="GZX1325" s="110"/>
      <c r="GZY1325" s="110"/>
      <c r="GZZ1325" s="110"/>
      <c r="HAA1325" s="110"/>
      <c r="HAB1325" s="110"/>
      <c r="HAC1325" s="110"/>
      <c r="HAD1325" s="110"/>
      <c r="HAE1325" s="110"/>
      <c r="HAF1325" s="110"/>
      <c r="HAG1325" s="110"/>
      <c r="HAH1325" s="110"/>
      <c r="HAI1325" s="110"/>
      <c r="HAJ1325" s="110"/>
      <c r="HAK1325" s="110"/>
      <c r="HAL1325" s="110"/>
      <c r="HAM1325" s="110"/>
      <c r="HAN1325" s="110"/>
      <c r="HAO1325" s="110"/>
      <c r="HAP1325" s="110"/>
      <c r="HAQ1325" s="110"/>
      <c r="HAR1325" s="110"/>
      <c r="HAS1325" s="110"/>
      <c r="HAT1325" s="110"/>
      <c r="HAU1325" s="110"/>
      <c r="HAV1325" s="110"/>
      <c r="HAW1325" s="110"/>
      <c r="HAX1325" s="110"/>
      <c r="HAY1325" s="110"/>
      <c r="HAZ1325" s="110"/>
      <c r="HBA1325" s="110"/>
      <c r="HBB1325" s="110"/>
      <c r="HBC1325" s="110"/>
      <c r="HBD1325" s="110"/>
      <c r="HBE1325" s="110"/>
      <c r="HBF1325" s="110"/>
      <c r="HBG1325" s="110"/>
      <c r="HBH1325" s="110"/>
      <c r="HBI1325" s="110"/>
      <c r="HBJ1325" s="110"/>
      <c r="HBK1325" s="110"/>
      <c r="HBL1325" s="110"/>
      <c r="HBM1325" s="110"/>
      <c r="HBN1325" s="110"/>
      <c r="HBO1325" s="110"/>
      <c r="HBP1325" s="110"/>
      <c r="HBQ1325" s="110"/>
      <c r="HBR1325" s="110"/>
      <c r="HBS1325" s="110"/>
      <c r="HBT1325" s="110"/>
      <c r="HBU1325" s="110"/>
      <c r="HBV1325" s="110"/>
      <c r="HBW1325" s="110"/>
      <c r="HBX1325" s="110"/>
      <c r="HBY1325" s="110"/>
      <c r="HBZ1325" s="110"/>
      <c r="HCA1325" s="110"/>
      <c r="HCB1325" s="110"/>
      <c r="HCC1325" s="110"/>
      <c r="HCD1325" s="110"/>
      <c r="HCE1325" s="110"/>
      <c r="HCF1325" s="110"/>
      <c r="HCG1325" s="110"/>
      <c r="HCH1325" s="110"/>
      <c r="HCI1325" s="110"/>
      <c r="HCJ1325" s="110"/>
      <c r="HCK1325" s="110"/>
      <c r="HCL1325" s="110"/>
      <c r="HCM1325" s="110"/>
      <c r="HCN1325" s="110"/>
      <c r="HCO1325" s="110"/>
      <c r="HCP1325" s="110"/>
      <c r="HCQ1325" s="110"/>
      <c r="HCR1325" s="110"/>
      <c r="HCS1325" s="110"/>
      <c r="HCT1325" s="110"/>
      <c r="HCU1325" s="110"/>
      <c r="HCV1325" s="110"/>
      <c r="HCW1325" s="110"/>
      <c r="HCX1325" s="110"/>
      <c r="HCY1325" s="110"/>
      <c r="HCZ1325" s="110"/>
      <c r="HDA1325" s="110"/>
      <c r="HDB1325" s="110"/>
      <c r="HDC1325" s="110"/>
      <c r="HDD1325" s="110"/>
      <c r="HDE1325" s="110"/>
      <c r="HDF1325" s="110"/>
      <c r="HDG1325" s="110"/>
      <c r="HDH1325" s="110"/>
      <c r="HDI1325" s="110"/>
      <c r="HDJ1325" s="110"/>
      <c r="HDK1325" s="110"/>
      <c r="HDL1325" s="110"/>
      <c r="HDM1325" s="110"/>
      <c r="HDN1325" s="110"/>
      <c r="HDO1325" s="110"/>
      <c r="HDP1325" s="110"/>
      <c r="HDQ1325" s="110"/>
      <c r="HDR1325" s="110"/>
      <c r="HDS1325" s="110"/>
      <c r="HDT1325" s="110"/>
      <c r="HDU1325" s="110"/>
      <c r="HDV1325" s="110"/>
      <c r="HDW1325" s="110"/>
      <c r="HDX1325" s="110"/>
      <c r="HDY1325" s="110"/>
      <c r="HDZ1325" s="110"/>
      <c r="HEA1325" s="110"/>
      <c r="HEB1325" s="110"/>
      <c r="HEC1325" s="110"/>
      <c r="HED1325" s="110"/>
      <c r="HEE1325" s="110"/>
      <c r="HEF1325" s="110"/>
      <c r="HEG1325" s="110"/>
      <c r="HEH1325" s="110"/>
      <c r="HEI1325" s="110"/>
      <c r="HEJ1325" s="110"/>
      <c r="HEK1325" s="110"/>
      <c r="HEL1325" s="110"/>
      <c r="HEM1325" s="110"/>
      <c r="HEN1325" s="110"/>
      <c r="HEO1325" s="110"/>
      <c r="HEP1325" s="110"/>
      <c r="HEQ1325" s="110"/>
      <c r="HER1325" s="110"/>
      <c r="HES1325" s="110"/>
      <c r="HET1325" s="110"/>
      <c r="HEU1325" s="110"/>
      <c r="HEV1325" s="110"/>
      <c r="HEW1325" s="110"/>
      <c r="HEX1325" s="110"/>
      <c r="HEY1325" s="110"/>
      <c r="HEZ1325" s="110"/>
      <c r="HFA1325" s="110"/>
      <c r="HFB1325" s="110"/>
      <c r="HFC1325" s="110"/>
      <c r="HFD1325" s="110"/>
      <c r="HFE1325" s="110"/>
      <c r="HFF1325" s="110"/>
      <c r="HFG1325" s="110"/>
      <c r="HFH1325" s="110"/>
      <c r="HFI1325" s="110"/>
      <c r="HFJ1325" s="110"/>
      <c r="HFK1325" s="110"/>
      <c r="HFL1325" s="110"/>
      <c r="HFM1325" s="110"/>
      <c r="HFN1325" s="110"/>
      <c r="HFO1325" s="110"/>
      <c r="HFP1325" s="110"/>
      <c r="HFQ1325" s="110"/>
      <c r="HFR1325" s="110"/>
      <c r="HFS1325" s="110"/>
      <c r="HFT1325" s="110"/>
      <c r="HFU1325" s="110"/>
      <c r="HFV1325" s="110"/>
      <c r="HFW1325" s="110"/>
      <c r="HFX1325" s="110"/>
      <c r="HFY1325" s="110"/>
      <c r="HFZ1325" s="110"/>
      <c r="HGA1325" s="110"/>
      <c r="HGB1325" s="110"/>
      <c r="HGC1325" s="110"/>
      <c r="HGD1325" s="110"/>
      <c r="HGE1325" s="110"/>
      <c r="HGF1325" s="110"/>
      <c r="HGG1325" s="110"/>
      <c r="HGH1325" s="110"/>
      <c r="HGI1325" s="110"/>
      <c r="HGJ1325" s="110"/>
      <c r="HGK1325" s="110"/>
      <c r="HGL1325" s="110"/>
      <c r="HGM1325" s="110"/>
      <c r="HGN1325" s="110"/>
      <c r="HGO1325" s="110"/>
      <c r="HGP1325" s="110"/>
      <c r="HGQ1325" s="110"/>
      <c r="HGR1325" s="110"/>
      <c r="HGS1325" s="110"/>
      <c r="HGT1325" s="110"/>
      <c r="HGU1325" s="110"/>
      <c r="HGV1325" s="110"/>
      <c r="HGW1325" s="110"/>
      <c r="HGX1325" s="110"/>
      <c r="HGY1325" s="110"/>
      <c r="HGZ1325" s="110"/>
      <c r="HHA1325" s="110"/>
      <c r="HHB1325" s="110"/>
      <c r="HHC1325" s="110"/>
      <c r="HHD1325" s="110"/>
      <c r="HHE1325" s="110"/>
      <c r="HHF1325" s="110"/>
      <c r="HHG1325" s="110"/>
      <c r="HHH1325" s="110"/>
      <c r="HHI1325" s="110"/>
      <c r="HHJ1325" s="110"/>
      <c r="HHK1325" s="110"/>
      <c r="HHL1325" s="110"/>
      <c r="HHM1325" s="110"/>
      <c r="HHN1325" s="110"/>
      <c r="HHO1325" s="110"/>
      <c r="HHP1325" s="110"/>
      <c r="HHQ1325" s="110"/>
      <c r="HHR1325" s="110"/>
      <c r="HHS1325" s="110"/>
      <c r="HHT1325" s="110"/>
      <c r="HHU1325" s="110"/>
      <c r="HHV1325" s="110"/>
      <c r="HHW1325" s="110"/>
      <c r="HHX1325" s="110"/>
      <c r="HHY1325" s="110"/>
      <c r="HHZ1325" s="110"/>
      <c r="HIA1325" s="110"/>
      <c r="HIB1325" s="110"/>
      <c r="HIC1325" s="110"/>
      <c r="HID1325" s="110"/>
      <c r="HIE1325" s="110"/>
      <c r="HIF1325" s="110"/>
      <c r="HIG1325" s="110"/>
      <c r="HIH1325" s="110"/>
      <c r="HII1325" s="110"/>
      <c r="HIJ1325" s="110"/>
      <c r="HIK1325" s="110"/>
      <c r="HIL1325" s="110"/>
      <c r="HIM1325" s="110"/>
      <c r="HIN1325" s="110"/>
      <c r="HIO1325" s="110"/>
      <c r="HIP1325" s="110"/>
      <c r="HIQ1325" s="110"/>
      <c r="HIR1325" s="110"/>
      <c r="HIS1325" s="110"/>
      <c r="HIT1325" s="110"/>
      <c r="HIU1325" s="110"/>
      <c r="HIV1325" s="110"/>
      <c r="HIW1325" s="110"/>
      <c r="HIX1325" s="110"/>
      <c r="HIY1325" s="110"/>
      <c r="HIZ1325" s="110"/>
      <c r="HJA1325" s="110"/>
      <c r="HJB1325" s="110"/>
      <c r="HJC1325" s="110"/>
      <c r="HJD1325" s="110"/>
      <c r="HJE1325" s="110"/>
      <c r="HJF1325" s="110"/>
      <c r="HJG1325" s="110"/>
      <c r="HJH1325" s="110"/>
      <c r="HJI1325" s="110"/>
      <c r="HJJ1325" s="110"/>
      <c r="HJK1325" s="110"/>
      <c r="HJL1325" s="110"/>
      <c r="HJM1325" s="110"/>
      <c r="HJN1325" s="110"/>
      <c r="HJO1325" s="110"/>
      <c r="HJP1325" s="110"/>
      <c r="HJQ1325" s="110"/>
      <c r="HJR1325" s="110"/>
      <c r="HJS1325" s="110"/>
      <c r="HJT1325" s="110"/>
      <c r="HJU1325" s="110"/>
      <c r="HJV1325" s="110"/>
      <c r="HJW1325" s="110"/>
      <c r="HJX1325" s="110"/>
      <c r="HJY1325" s="110"/>
      <c r="HJZ1325" s="110"/>
      <c r="HKA1325" s="110"/>
      <c r="HKB1325" s="110"/>
      <c r="HKC1325" s="110"/>
      <c r="HKD1325" s="110"/>
      <c r="HKE1325" s="110"/>
      <c r="HKF1325" s="110"/>
      <c r="HKG1325" s="110"/>
      <c r="HKH1325" s="110"/>
      <c r="HKI1325" s="110"/>
      <c r="HKJ1325" s="110"/>
      <c r="HKK1325" s="110"/>
      <c r="HKL1325" s="110"/>
      <c r="HKM1325" s="110"/>
      <c r="HKN1325" s="110"/>
      <c r="HKO1325" s="110"/>
      <c r="HKP1325" s="110"/>
      <c r="HKQ1325" s="110"/>
      <c r="HKR1325" s="110"/>
      <c r="HKS1325" s="110"/>
      <c r="HKT1325" s="110"/>
      <c r="HKU1325" s="110"/>
      <c r="HKV1325" s="110"/>
      <c r="HKW1325" s="110"/>
      <c r="HKX1325" s="110"/>
      <c r="HKY1325" s="110"/>
      <c r="HKZ1325" s="110"/>
      <c r="HLA1325" s="110"/>
      <c r="HLB1325" s="110"/>
      <c r="HLC1325" s="110"/>
      <c r="HLD1325" s="110"/>
      <c r="HLE1325" s="110"/>
      <c r="HLF1325" s="110"/>
      <c r="HLG1325" s="110"/>
      <c r="HLH1325" s="110"/>
      <c r="HLI1325" s="110"/>
      <c r="HLJ1325" s="110"/>
      <c r="HLK1325" s="110"/>
      <c r="HLL1325" s="110"/>
      <c r="HLM1325" s="110"/>
      <c r="HLN1325" s="110"/>
      <c r="HLO1325" s="110"/>
      <c r="HLP1325" s="110"/>
      <c r="HLQ1325" s="110"/>
      <c r="HLR1325" s="110"/>
      <c r="HLS1325" s="110"/>
      <c r="HLT1325" s="110"/>
      <c r="HLU1325" s="110"/>
      <c r="HLV1325" s="110"/>
      <c r="HLW1325" s="110"/>
      <c r="HLX1325" s="110"/>
      <c r="HLY1325" s="110"/>
      <c r="HLZ1325" s="110"/>
      <c r="HMA1325" s="110"/>
      <c r="HMB1325" s="110"/>
      <c r="HMC1325" s="110"/>
      <c r="HMD1325" s="110"/>
      <c r="HME1325" s="110"/>
      <c r="HMF1325" s="110"/>
      <c r="HMG1325" s="110"/>
      <c r="HMH1325" s="110"/>
      <c r="HMI1325" s="110"/>
      <c r="HMJ1325" s="110"/>
      <c r="HMK1325" s="110"/>
      <c r="HML1325" s="110"/>
      <c r="HMM1325" s="110"/>
      <c r="HMN1325" s="110"/>
      <c r="HMO1325" s="110"/>
      <c r="HMP1325" s="110"/>
      <c r="HMQ1325" s="110"/>
      <c r="HMR1325" s="110"/>
      <c r="HMS1325" s="110"/>
      <c r="HMT1325" s="110"/>
      <c r="HMU1325" s="110"/>
      <c r="HMV1325" s="110"/>
      <c r="HMW1325" s="110"/>
      <c r="HMX1325" s="110"/>
      <c r="HMY1325" s="110"/>
      <c r="HMZ1325" s="110"/>
      <c r="HNA1325" s="110"/>
      <c r="HNB1325" s="110"/>
      <c r="HNC1325" s="110"/>
      <c r="HND1325" s="110"/>
      <c r="HNE1325" s="110"/>
      <c r="HNF1325" s="110"/>
      <c r="HNG1325" s="110"/>
      <c r="HNH1325" s="110"/>
      <c r="HNI1325" s="110"/>
      <c r="HNJ1325" s="110"/>
      <c r="HNK1325" s="110"/>
      <c r="HNL1325" s="110"/>
      <c r="HNM1325" s="110"/>
      <c r="HNN1325" s="110"/>
      <c r="HNO1325" s="110"/>
      <c r="HNP1325" s="110"/>
      <c r="HNQ1325" s="110"/>
      <c r="HNR1325" s="110"/>
      <c r="HNS1325" s="110"/>
      <c r="HNT1325" s="110"/>
      <c r="HNU1325" s="110"/>
      <c r="HNV1325" s="110"/>
      <c r="HNW1325" s="110"/>
      <c r="HNX1325" s="110"/>
      <c r="HNY1325" s="110"/>
      <c r="HNZ1325" s="110"/>
      <c r="HOA1325" s="110"/>
      <c r="HOB1325" s="110"/>
      <c r="HOC1325" s="110"/>
      <c r="HOD1325" s="110"/>
      <c r="HOE1325" s="110"/>
      <c r="HOF1325" s="110"/>
      <c r="HOG1325" s="110"/>
      <c r="HOH1325" s="110"/>
      <c r="HOI1325" s="110"/>
      <c r="HOJ1325" s="110"/>
      <c r="HOK1325" s="110"/>
      <c r="HOL1325" s="110"/>
      <c r="HOM1325" s="110"/>
      <c r="HON1325" s="110"/>
      <c r="HOO1325" s="110"/>
      <c r="HOP1325" s="110"/>
      <c r="HOQ1325" s="110"/>
      <c r="HOR1325" s="110"/>
      <c r="HOS1325" s="110"/>
      <c r="HOT1325" s="110"/>
      <c r="HOU1325" s="110"/>
      <c r="HOV1325" s="110"/>
      <c r="HOW1325" s="110"/>
      <c r="HOX1325" s="110"/>
      <c r="HOY1325" s="110"/>
      <c r="HOZ1325" s="110"/>
      <c r="HPA1325" s="110"/>
      <c r="HPB1325" s="110"/>
      <c r="HPC1325" s="110"/>
      <c r="HPD1325" s="110"/>
      <c r="HPE1325" s="110"/>
      <c r="HPF1325" s="110"/>
      <c r="HPG1325" s="110"/>
      <c r="HPH1325" s="110"/>
      <c r="HPI1325" s="110"/>
      <c r="HPJ1325" s="110"/>
      <c r="HPK1325" s="110"/>
      <c r="HPL1325" s="110"/>
      <c r="HPM1325" s="110"/>
      <c r="HPN1325" s="110"/>
      <c r="HPO1325" s="110"/>
      <c r="HPP1325" s="110"/>
      <c r="HPQ1325" s="110"/>
      <c r="HPR1325" s="110"/>
      <c r="HPS1325" s="110"/>
      <c r="HPT1325" s="110"/>
      <c r="HPU1325" s="110"/>
      <c r="HPV1325" s="110"/>
      <c r="HPW1325" s="110"/>
      <c r="HPX1325" s="110"/>
      <c r="HPY1325" s="110"/>
      <c r="HPZ1325" s="110"/>
      <c r="HQA1325" s="110"/>
      <c r="HQB1325" s="110"/>
      <c r="HQC1325" s="110"/>
      <c r="HQD1325" s="110"/>
      <c r="HQE1325" s="110"/>
      <c r="HQF1325" s="110"/>
      <c r="HQG1325" s="110"/>
      <c r="HQH1325" s="110"/>
      <c r="HQI1325" s="110"/>
      <c r="HQJ1325" s="110"/>
      <c r="HQK1325" s="110"/>
      <c r="HQL1325" s="110"/>
      <c r="HQM1325" s="110"/>
      <c r="HQN1325" s="110"/>
      <c r="HQO1325" s="110"/>
      <c r="HQP1325" s="110"/>
      <c r="HQQ1325" s="110"/>
      <c r="HQR1325" s="110"/>
      <c r="HQS1325" s="110"/>
      <c r="HQT1325" s="110"/>
      <c r="HQU1325" s="110"/>
      <c r="HQV1325" s="110"/>
      <c r="HQW1325" s="110"/>
      <c r="HQX1325" s="110"/>
      <c r="HQY1325" s="110"/>
      <c r="HQZ1325" s="110"/>
      <c r="HRA1325" s="110"/>
      <c r="HRB1325" s="110"/>
      <c r="HRC1325" s="110"/>
      <c r="HRD1325" s="110"/>
      <c r="HRE1325" s="110"/>
      <c r="HRF1325" s="110"/>
      <c r="HRG1325" s="110"/>
      <c r="HRH1325" s="110"/>
      <c r="HRI1325" s="110"/>
      <c r="HRJ1325" s="110"/>
      <c r="HRK1325" s="110"/>
      <c r="HRL1325" s="110"/>
      <c r="HRM1325" s="110"/>
      <c r="HRN1325" s="110"/>
      <c r="HRO1325" s="110"/>
      <c r="HRP1325" s="110"/>
      <c r="HRQ1325" s="110"/>
      <c r="HRR1325" s="110"/>
      <c r="HRS1325" s="110"/>
      <c r="HRT1325" s="110"/>
      <c r="HRU1325" s="110"/>
      <c r="HRV1325" s="110"/>
      <c r="HRW1325" s="110"/>
      <c r="HRX1325" s="110"/>
      <c r="HRY1325" s="110"/>
      <c r="HRZ1325" s="110"/>
      <c r="HSA1325" s="110"/>
      <c r="HSB1325" s="110"/>
      <c r="HSC1325" s="110"/>
      <c r="HSD1325" s="110"/>
      <c r="HSE1325" s="110"/>
      <c r="HSF1325" s="110"/>
      <c r="HSG1325" s="110"/>
      <c r="HSH1325" s="110"/>
      <c r="HSI1325" s="110"/>
      <c r="HSJ1325" s="110"/>
      <c r="HSK1325" s="110"/>
      <c r="HSL1325" s="110"/>
      <c r="HSM1325" s="110"/>
      <c r="HSN1325" s="110"/>
      <c r="HSO1325" s="110"/>
      <c r="HSP1325" s="110"/>
      <c r="HSQ1325" s="110"/>
      <c r="HSR1325" s="110"/>
      <c r="HSS1325" s="110"/>
      <c r="HST1325" s="110"/>
      <c r="HSU1325" s="110"/>
      <c r="HSV1325" s="110"/>
      <c r="HSW1325" s="110"/>
      <c r="HSX1325" s="110"/>
      <c r="HSY1325" s="110"/>
      <c r="HSZ1325" s="110"/>
      <c r="HTA1325" s="110"/>
      <c r="HTB1325" s="110"/>
      <c r="HTC1325" s="110"/>
      <c r="HTD1325" s="110"/>
      <c r="HTE1325" s="110"/>
      <c r="HTF1325" s="110"/>
      <c r="HTG1325" s="110"/>
      <c r="HTH1325" s="110"/>
      <c r="HTI1325" s="110"/>
      <c r="HTJ1325" s="110"/>
      <c r="HTK1325" s="110"/>
      <c r="HTL1325" s="110"/>
      <c r="HTM1325" s="110"/>
      <c r="HTN1325" s="110"/>
      <c r="HTO1325" s="110"/>
      <c r="HTP1325" s="110"/>
      <c r="HTQ1325" s="110"/>
      <c r="HTR1325" s="110"/>
      <c r="HTS1325" s="110"/>
      <c r="HTT1325" s="110"/>
      <c r="HTU1325" s="110"/>
      <c r="HTV1325" s="110"/>
      <c r="HTW1325" s="110"/>
      <c r="HTX1325" s="110"/>
      <c r="HTY1325" s="110"/>
      <c r="HTZ1325" s="110"/>
      <c r="HUA1325" s="110"/>
      <c r="HUB1325" s="110"/>
      <c r="HUC1325" s="110"/>
      <c r="HUD1325" s="110"/>
      <c r="HUE1325" s="110"/>
      <c r="HUF1325" s="110"/>
      <c r="HUG1325" s="110"/>
      <c r="HUH1325" s="110"/>
      <c r="HUI1325" s="110"/>
      <c r="HUJ1325" s="110"/>
      <c r="HUK1325" s="110"/>
      <c r="HUL1325" s="110"/>
      <c r="HUM1325" s="110"/>
      <c r="HUN1325" s="110"/>
      <c r="HUO1325" s="110"/>
      <c r="HUP1325" s="110"/>
      <c r="HUQ1325" s="110"/>
      <c r="HUR1325" s="110"/>
      <c r="HUS1325" s="110"/>
      <c r="HUT1325" s="110"/>
      <c r="HUU1325" s="110"/>
      <c r="HUV1325" s="110"/>
      <c r="HUW1325" s="110"/>
      <c r="HUX1325" s="110"/>
      <c r="HUY1325" s="110"/>
      <c r="HUZ1325" s="110"/>
      <c r="HVA1325" s="110"/>
      <c r="HVB1325" s="110"/>
      <c r="HVC1325" s="110"/>
      <c r="HVD1325" s="110"/>
      <c r="HVE1325" s="110"/>
      <c r="HVF1325" s="110"/>
      <c r="HVG1325" s="110"/>
      <c r="HVH1325" s="110"/>
      <c r="HVI1325" s="110"/>
      <c r="HVJ1325" s="110"/>
      <c r="HVK1325" s="110"/>
      <c r="HVL1325" s="110"/>
      <c r="HVM1325" s="110"/>
      <c r="HVN1325" s="110"/>
      <c r="HVO1325" s="110"/>
      <c r="HVP1325" s="110"/>
      <c r="HVQ1325" s="110"/>
      <c r="HVR1325" s="110"/>
      <c r="HVS1325" s="110"/>
      <c r="HVT1325" s="110"/>
      <c r="HVU1325" s="110"/>
      <c r="HVV1325" s="110"/>
      <c r="HVW1325" s="110"/>
      <c r="HVX1325" s="110"/>
      <c r="HVY1325" s="110"/>
      <c r="HVZ1325" s="110"/>
      <c r="HWA1325" s="110"/>
      <c r="HWB1325" s="110"/>
      <c r="HWC1325" s="110"/>
      <c r="HWD1325" s="110"/>
      <c r="HWE1325" s="110"/>
      <c r="HWF1325" s="110"/>
      <c r="HWG1325" s="110"/>
      <c r="HWH1325" s="110"/>
      <c r="HWI1325" s="110"/>
      <c r="HWJ1325" s="110"/>
      <c r="HWK1325" s="110"/>
      <c r="HWL1325" s="110"/>
      <c r="HWM1325" s="110"/>
      <c r="HWN1325" s="110"/>
      <c r="HWO1325" s="110"/>
      <c r="HWP1325" s="110"/>
      <c r="HWQ1325" s="110"/>
      <c r="HWR1325" s="110"/>
      <c r="HWS1325" s="110"/>
      <c r="HWT1325" s="110"/>
      <c r="HWU1325" s="110"/>
      <c r="HWV1325" s="110"/>
      <c r="HWW1325" s="110"/>
      <c r="HWX1325" s="110"/>
      <c r="HWY1325" s="110"/>
      <c r="HWZ1325" s="110"/>
      <c r="HXA1325" s="110"/>
      <c r="HXB1325" s="110"/>
      <c r="HXC1325" s="110"/>
      <c r="HXD1325" s="110"/>
      <c r="HXE1325" s="110"/>
      <c r="HXF1325" s="110"/>
      <c r="HXG1325" s="110"/>
      <c r="HXH1325" s="110"/>
      <c r="HXI1325" s="110"/>
      <c r="HXJ1325" s="110"/>
      <c r="HXK1325" s="110"/>
      <c r="HXL1325" s="110"/>
      <c r="HXM1325" s="110"/>
      <c r="HXN1325" s="110"/>
      <c r="HXO1325" s="110"/>
      <c r="HXP1325" s="110"/>
      <c r="HXQ1325" s="110"/>
      <c r="HXR1325" s="110"/>
      <c r="HXS1325" s="110"/>
      <c r="HXT1325" s="110"/>
      <c r="HXU1325" s="110"/>
      <c r="HXV1325" s="110"/>
      <c r="HXW1325" s="110"/>
      <c r="HXX1325" s="110"/>
      <c r="HXY1325" s="110"/>
      <c r="HXZ1325" s="110"/>
      <c r="HYA1325" s="110"/>
      <c r="HYB1325" s="110"/>
      <c r="HYC1325" s="110"/>
      <c r="HYD1325" s="110"/>
      <c r="HYE1325" s="110"/>
      <c r="HYF1325" s="110"/>
      <c r="HYG1325" s="110"/>
      <c r="HYH1325" s="110"/>
      <c r="HYI1325" s="110"/>
      <c r="HYJ1325" s="110"/>
      <c r="HYK1325" s="110"/>
      <c r="HYL1325" s="110"/>
      <c r="HYM1325" s="110"/>
      <c r="HYN1325" s="110"/>
      <c r="HYO1325" s="110"/>
      <c r="HYP1325" s="110"/>
      <c r="HYQ1325" s="110"/>
      <c r="HYR1325" s="110"/>
      <c r="HYS1325" s="110"/>
      <c r="HYT1325" s="110"/>
      <c r="HYU1325" s="110"/>
      <c r="HYV1325" s="110"/>
      <c r="HYW1325" s="110"/>
      <c r="HYX1325" s="110"/>
      <c r="HYY1325" s="110"/>
      <c r="HYZ1325" s="110"/>
      <c r="HZA1325" s="110"/>
      <c r="HZB1325" s="110"/>
      <c r="HZC1325" s="110"/>
      <c r="HZD1325" s="110"/>
      <c r="HZE1325" s="110"/>
      <c r="HZF1325" s="110"/>
      <c r="HZG1325" s="110"/>
      <c r="HZH1325" s="110"/>
      <c r="HZI1325" s="110"/>
      <c r="HZJ1325" s="110"/>
      <c r="HZK1325" s="110"/>
      <c r="HZL1325" s="110"/>
      <c r="HZM1325" s="110"/>
      <c r="HZN1325" s="110"/>
      <c r="HZO1325" s="110"/>
      <c r="HZP1325" s="110"/>
      <c r="HZQ1325" s="110"/>
      <c r="HZR1325" s="110"/>
      <c r="HZS1325" s="110"/>
      <c r="HZT1325" s="110"/>
      <c r="HZU1325" s="110"/>
      <c r="HZV1325" s="110"/>
      <c r="HZW1325" s="110"/>
      <c r="HZX1325" s="110"/>
      <c r="HZY1325" s="110"/>
      <c r="HZZ1325" s="110"/>
      <c r="IAA1325" s="110"/>
      <c r="IAB1325" s="110"/>
      <c r="IAC1325" s="110"/>
      <c r="IAD1325" s="110"/>
      <c r="IAE1325" s="110"/>
      <c r="IAF1325" s="110"/>
      <c r="IAG1325" s="110"/>
      <c r="IAH1325" s="110"/>
      <c r="IAI1325" s="110"/>
      <c r="IAJ1325" s="110"/>
      <c r="IAK1325" s="110"/>
      <c r="IAL1325" s="110"/>
      <c r="IAM1325" s="110"/>
      <c r="IAN1325" s="110"/>
      <c r="IAO1325" s="110"/>
      <c r="IAP1325" s="110"/>
      <c r="IAQ1325" s="110"/>
      <c r="IAR1325" s="110"/>
      <c r="IAS1325" s="110"/>
      <c r="IAT1325" s="110"/>
      <c r="IAU1325" s="110"/>
      <c r="IAV1325" s="110"/>
      <c r="IAW1325" s="110"/>
      <c r="IAX1325" s="110"/>
      <c r="IAY1325" s="110"/>
      <c r="IAZ1325" s="110"/>
      <c r="IBA1325" s="110"/>
      <c r="IBB1325" s="110"/>
      <c r="IBC1325" s="110"/>
      <c r="IBD1325" s="110"/>
      <c r="IBE1325" s="110"/>
      <c r="IBF1325" s="110"/>
      <c r="IBG1325" s="110"/>
      <c r="IBH1325" s="110"/>
      <c r="IBI1325" s="110"/>
      <c r="IBJ1325" s="110"/>
      <c r="IBK1325" s="110"/>
      <c r="IBL1325" s="110"/>
      <c r="IBM1325" s="110"/>
      <c r="IBN1325" s="110"/>
      <c r="IBO1325" s="110"/>
      <c r="IBP1325" s="110"/>
      <c r="IBQ1325" s="110"/>
      <c r="IBR1325" s="110"/>
      <c r="IBS1325" s="110"/>
      <c r="IBT1325" s="110"/>
      <c r="IBU1325" s="110"/>
      <c r="IBV1325" s="110"/>
      <c r="IBW1325" s="110"/>
      <c r="IBX1325" s="110"/>
      <c r="IBY1325" s="110"/>
      <c r="IBZ1325" s="110"/>
      <c r="ICA1325" s="110"/>
      <c r="ICB1325" s="110"/>
      <c r="ICC1325" s="110"/>
      <c r="ICD1325" s="110"/>
      <c r="ICE1325" s="110"/>
      <c r="ICF1325" s="110"/>
      <c r="ICG1325" s="110"/>
      <c r="ICH1325" s="110"/>
      <c r="ICI1325" s="110"/>
      <c r="ICJ1325" s="110"/>
      <c r="ICK1325" s="110"/>
      <c r="ICL1325" s="110"/>
      <c r="ICM1325" s="110"/>
      <c r="ICN1325" s="110"/>
      <c r="ICO1325" s="110"/>
      <c r="ICP1325" s="110"/>
      <c r="ICQ1325" s="110"/>
      <c r="ICR1325" s="110"/>
      <c r="ICS1325" s="110"/>
      <c r="ICT1325" s="110"/>
      <c r="ICU1325" s="110"/>
      <c r="ICV1325" s="110"/>
      <c r="ICW1325" s="110"/>
      <c r="ICX1325" s="110"/>
      <c r="ICY1325" s="110"/>
      <c r="ICZ1325" s="110"/>
      <c r="IDA1325" s="110"/>
      <c r="IDB1325" s="110"/>
      <c r="IDC1325" s="110"/>
      <c r="IDD1325" s="110"/>
      <c r="IDE1325" s="110"/>
      <c r="IDF1325" s="110"/>
      <c r="IDG1325" s="110"/>
      <c r="IDH1325" s="110"/>
      <c r="IDI1325" s="110"/>
      <c r="IDJ1325" s="110"/>
      <c r="IDK1325" s="110"/>
      <c r="IDL1325" s="110"/>
      <c r="IDM1325" s="110"/>
      <c r="IDN1325" s="110"/>
      <c r="IDO1325" s="110"/>
      <c r="IDP1325" s="110"/>
      <c r="IDQ1325" s="110"/>
      <c r="IDR1325" s="110"/>
      <c r="IDS1325" s="110"/>
      <c r="IDT1325" s="110"/>
      <c r="IDU1325" s="110"/>
      <c r="IDV1325" s="110"/>
      <c r="IDW1325" s="110"/>
      <c r="IDX1325" s="110"/>
      <c r="IDY1325" s="110"/>
      <c r="IDZ1325" s="110"/>
      <c r="IEA1325" s="110"/>
      <c r="IEB1325" s="110"/>
      <c r="IEC1325" s="110"/>
      <c r="IED1325" s="110"/>
      <c r="IEE1325" s="110"/>
      <c r="IEF1325" s="110"/>
      <c r="IEG1325" s="110"/>
      <c r="IEH1325" s="110"/>
      <c r="IEI1325" s="110"/>
      <c r="IEJ1325" s="110"/>
      <c r="IEK1325" s="110"/>
      <c r="IEL1325" s="110"/>
      <c r="IEM1325" s="110"/>
      <c r="IEN1325" s="110"/>
      <c r="IEO1325" s="110"/>
      <c r="IEP1325" s="110"/>
      <c r="IEQ1325" s="110"/>
      <c r="IER1325" s="110"/>
      <c r="IES1325" s="110"/>
      <c r="IET1325" s="110"/>
      <c r="IEU1325" s="110"/>
      <c r="IEV1325" s="110"/>
      <c r="IEW1325" s="110"/>
      <c r="IEX1325" s="110"/>
      <c r="IEY1325" s="110"/>
      <c r="IEZ1325" s="110"/>
      <c r="IFA1325" s="110"/>
      <c r="IFB1325" s="110"/>
      <c r="IFC1325" s="110"/>
      <c r="IFD1325" s="110"/>
      <c r="IFE1325" s="110"/>
      <c r="IFF1325" s="110"/>
      <c r="IFG1325" s="110"/>
      <c r="IFH1325" s="110"/>
      <c r="IFI1325" s="110"/>
      <c r="IFJ1325" s="110"/>
      <c r="IFK1325" s="110"/>
      <c r="IFL1325" s="110"/>
      <c r="IFM1325" s="110"/>
      <c r="IFN1325" s="110"/>
      <c r="IFO1325" s="110"/>
      <c r="IFP1325" s="110"/>
      <c r="IFQ1325" s="110"/>
      <c r="IFR1325" s="110"/>
      <c r="IFS1325" s="110"/>
      <c r="IFT1325" s="110"/>
      <c r="IFU1325" s="110"/>
      <c r="IFV1325" s="110"/>
      <c r="IFW1325" s="110"/>
      <c r="IFX1325" s="110"/>
      <c r="IFY1325" s="110"/>
      <c r="IFZ1325" s="110"/>
      <c r="IGA1325" s="110"/>
      <c r="IGB1325" s="110"/>
      <c r="IGC1325" s="110"/>
      <c r="IGD1325" s="110"/>
      <c r="IGE1325" s="110"/>
      <c r="IGF1325" s="110"/>
      <c r="IGG1325" s="110"/>
      <c r="IGH1325" s="110"/>
      <c r="IGI1325" s="110"/>
      <c r="IGJ1325" s="110"/>
      <c r="IGK1325" s="110"/>
      <c r="IGL1325" s="110"/>
      <c r="IGM1325" s="110"/>
      <c r="IGN1325" s="110"/>
      <c r="IGO1325" s="110"/>
      <c r="IGP1325" s="110"/>
      <c r="IGQ1325" s="110"/>
      <c r="IGR1325" s="110"/>
      <c r="IGS1325" s="110"/>
      <c r="IGT1325" s="110"/>
      <c r="IGU1325" s="110"/>
      <c r="IGV1325" s="110"/>
      <c r="IGW1325" s="110"/>
      <c r="IGX1325" s="110"/>
      <c r="IGY1325" s="110"/>
      <c r="IGZ1325" s="110"/>
      <c r="IHA1325" s="110"/>
      <c r="IHB1325" s="110"/>
      <c r="IHC1325" s="110"/>
      <c r="IHD1325" s="110"/>
      <c r="IHE1325" s="110"/>
      <c r="IHF1325" s="110"/>
      <c r="IHG1325" s="110"/>
      <c r="IHH1325" s="110"/>
      <c r="IHI1325" s="110"/>
      <c r="IHJ1325" s="110"/>
      <c r="IHK1325" s="110"/>
      <c r="IHL1325" s="110"/>
      <c r="IHM1325" s="110"/>
      <c r="IHN1325" s="110"/>
      <c r="IHO1325" s="110"/>
      <c r="IHP1325" s="110"/>
      <c r="IHQ1325" s="110"/>
      <c r="IHR1325" s="110"/>
      <c r="IHS1325" s="110"/>
      <c r="IHT1325" s="110"/>
      <c r="IHU1325" s="110"/>
      <c r="IHV1325" s="110"/>
      <c r="IHW1325" s="110"/>
      <c r="IHX1325" s="110"/>
      <c r="IHY1325" s="110"/>
      <c r="IHZ1325" s="110"/>
      <c r="IIA1325" s="110"/>
      <c r="IIB1325" s="110"/>
      <c r="IIC1325" s="110"/>
      <c r="IID1325" s="110"/>
      <c r="IIE1325" s="110"/>
      <c r="IIF1325" s="110"/>
      <c r="IIG1325" s="110"/>
      <c r="IIH1325" s="110"/>
      <c r="III1325" s="110"/>
      <c r="IIJ1325" s="110"/>
      <c r="IIK1325" s="110"/>
      <c r="IIL1325" s="110"/>
      <c r="IIM1325" s="110"/>
      <c r="IIN1325" s="110"/>
      <c r="IIO1325" s="110"/>
      <c r="IIP1325" s="110"/>
      <c r="IIQ1325" s="110"/>
      <c r="IIR1325" s="110"/>
      <c r="IIS1325" s="110"/>
      <c r="IIT1325" s="110"/>
      <c r="IIU1325" s="110"/>
      <c r="IIV1325" s="110"/>
      <c r="IIW1325" s="110"/>
      <c r="IIX1325" s="110"/>
      <c r="IIY1325" s="110"/>
      <c r="IIZ1325" s="110"/>
      <c r="IJA1325" s="110"/>
      <c r="IJB1325" s="110"/>
      <c r="IJC1325" s="110"/>
      <c r="IJD1325" s="110"/>
      <c r="IJE1325" s="110"/>
      <c r="IJF1325" s="110"/>
      <c r="IJG1325" s="110"/>
      <c r="IJH1325" s="110"/>
      <c r="IJI1325" s="110"/>
      <c r="IJJ1325" s="110"/>
      <c r="IJK1325" s="110"/>
      <c r="IJL1325" s="110"/>
      <c r="IJM1325" s="110"/>
      <c r="IJN1325" s="110"/>
      <c r="IJO1325" s="110"/>
      <c r="IJP1325" s="110"/>
      <c r="IJQ1325" s="110"/>
      <c r="IJR1325" s="110"/>
      <c r="IJS1325" s="110"/>
      <c r="IJT1325" s="110"/>
      <c r="IJU1325" s="110"/>
      <c r="IJV1325" s="110"/>
      <c r="IJW1325" s="110"/>
      <c r="IJX1325" s="110"/>
      <c r="IJY1325" s="110"/>
      <c r="IJZ1325" s="110"/>
      <c r="IKA1325" s="110"/>
      <c r="IKB1325" s="110"/>
      <c r="IKC1325" s="110"/>
      <c r="IKD1325" s="110"/>
      <c r="IKE1325" s="110"/>
      <c r="IKF1325" s="110"/>
      <c r="IKG1325" s="110"/>
      <c r="IKH1325" s="110"/>
      <c r="IKI1325" s="110"/>
      <c r="IKJ1325" s="110"/>
      <c r="IKK1325" s="110"/>
      <c r="IKL1325" s="110"/>
      <c r="IKM1325" s="110"/>
      <c r="IKN1325" s="110"/>
      <c r="IKO1325" s="110"/>
      <c r="IKP1325" s="110"/>
      <c r="IKQ1325" s="110"/>
      <c r="IKR1325" s="110"/>
      <c r="IKS1325" s="110"/>
      <c r="IKT1325" s="110"/>
      <c r="IKU1325" s="110"/>
      <c r="IKV1325" s="110"/>
      <c r="IKW1325" s="110"/>
      <c r="IKX1325" s="110"/>
      <c r="IKY1325" s="110"/>
      <c r="IKZ1325" s="110"/>
      <c r="ILA1325" s="110"/>
      <c r="ILB1325" s="110"/>
      <c r="ILC1325" s="110"/>
      <c r="ILD1325" s="110"/>
      <c r="ILE1325" s="110"/>
      <c r="ILF1325" s="110"/>
      <c r="ILG1325" s="110"/>
      <c r="ILH1325" s="110"/>
      <c r="ILI1325" s="110"/>
      <c r="ILJ1325" s="110"/>
      <c r="ILK1325" s="110"/>
      <c r="ILL1325" s="110"/>
      <c r="ILM1325" s="110"/>
      <c r="ILN1325" s="110"/>
      <c r="ILO1325" s="110"/>
      <c r="ILP1325" s="110"/>
      <c r="ILQ1325" s="110"/>
      <c r="ILR1325" s="110"/>
      <c r="ILS1325" s="110"/>
      <c r="ILT1325" s="110"/>
      <c r="ILU1325" s="110"/>
      <c r="ILV1325" s="110"/>
      <c r="ILW1325" s="110"/>
      <c r="ILX1325" s="110"/>
      <c r="ILY1325" s="110"/>
      <c r="ILZ1325" s="110"/>
      <c r="IMA1325" s="110"/>
      <c r="IMB1325" s="110"/>
      <c r="IMC1325" s="110"/>
      <c r="IMD1325" s="110"/>
      <c r="IME1325" s="110"/>
      <c r="IMF1325" s="110"/>
      <c r="IMG1325" s="110"/>
      <c r="IMH1325" s="110"/>
      <c r="IMI1325" s="110"/>
      <c r="IMJ1325" s="110"/>
      <c r="IMK1325" s="110"/>
      <c r="IML1325" s="110"/>
      <c r="IMM1325" s="110"/>
      <c r="IMN1325" s="110"/>
      <c r="IMO1325" s="110"/>
      <c r="IMP1325" s="110"/>
      <c r="IMQ1325" s="110"/>
      <c r="IMR1325" s="110"/>
      <c r="IMS1325" s="110"/>
      <c r="IMT1325" s="110"/>
      <c r="IMU1325" s="110"/>
      <c r="IMV1325" s="110"/>
      <c r="IMW1325" s="110"/>
      <c r="IMX1325" s="110"/>
      <c r="IMY1325" s="110"/>
      <c r="IMZ1325" s="110"/>
      <c r="INA1325" s="110"/>
      <c r="INB1325" s="110"/>
      <c r="INC1325" s="110"/>
      <c r="IND1325" s="110"/>
      <c r="INE1325" s="110"/>
      <c r="INF1325" s="110"/>
      <c r="ING1325" s="110"/>
      <c r="INH1325" s="110"/>
      <c r="INI1325" s="110"/>
      <c r="INJ1325" s="110"/>
      <c r="INK1325" s="110"/>
      <c r="INL1325" s="110"/>
      <c r="INM1325" s="110"/>
      <c r="INN1325" s="110"/>
      <c r="INO1325" s="110"/>
      <c r="INP1325" s="110"/>
      <c r="INQ1325" s="110"/>
      <c r="INR1325" s="110"/>
      <c r="INS1325" s="110"/>
      <c r="INT1325" s="110"/>
      <c r="INU1325" s="110"/>
      <c r="INV1325" s="110"/>
      <c r="INW1325" s="110"/>
      <c r="INX1325" s="110"/>
      <c r="INY1325" s="110"/>
      <c r="INZ1325" s="110"/>
      <c r="IOA1325" s="110"/>
      <c r="IOB1325" s="110"/>
      <c r="IOC1325" s="110"/>
      <c r="IOD1325" s="110"/>
      <c r="IOE1325" s="110"/>
      <c r="IOF1325" s="110"/>
      <c r="IOG1325" s="110"/>
      <c r="IOH1325" s="110"/>
      <c r="IOI1325" s="110"/>
      <c r="IOJ1325" s="110"/>
      <c r="IOK1325" s="110"/>
      <c r="IOL1325" s="110"/>
      <c r="IOM1325" s="110"/>
      <c r="ION1325" s="110"/>
      <c r="IOO1325" s="110"/>
      <c r="IOP1325" s="110"/>
      <c r="IOQ1325" s="110"/>
      <c r="IOR1325" s="110"/>
      <c r="IOS1325" s="110"/>
      <c r="IOT1325" s="110"/>
      <c r="IOU1325" s="110"/>
      <c r="IOV1325" s="110"/>
      <c r="IOW1325" s="110"/>
      <c r="IOX1325" s="110"/>
      <c r="IOY1325" s="110"/>
      <c r="IOZ1325" s="110"/>
      <c r="IPA1325" s="110"/>
      <c r="IPB1325" s="110"/>
      <c r="IPC1325" s="110"/>
      <c r="IPD1325" s="110"/>
      <c r="IPE1325" s="110"/>
      <c r="IPF1325" s="110"/>
      <c r="IPG1325" s="110"/>
      <c r="IPH1325" s="110"/>
      <c r="IPI1325" s="110"/>
      <c r="IPJ1325" s="110"/>
      <c r="IPK1325" s="110"/>
      <c r="IPL1325" s="110"/>
      <c r="IPM1325" s="110"/>
      <c r="IPN1325" s="110"/>
      <c r="IPO1325" s="110"/>
      <c r="IPP1325" s="110"/>
      <c r="IPQ1325" s="110"/>
      <c r="IPR1325" s="110"/>
      <c r="IPS1325" s="110"/>
      <c r="IPT1325" s="110"/>
      <c r="IPU1325" s="110"/>
      <c r="IPV1325" s="110"/>
      <c r="IPW1325" s="110"/>
      <c r="IPX1325" s="110"/>
      <c r="IPY1325" s="110"/>
      <c r="IPZ1325" s="110"/>
      <c r="IQA1325" s="110"/>
      <c r="IQB1325" s="110"/>
      <c r="IQC1325" s="110"/>
      <c r="IQD1325" s="110"/>
      <c r="IQE1325" s="110"/>
      <c r="IQF1325" s="110"/>
      <c r="IQG1325" s="110"/>
      <c r="IQH1325" s="110"/>
      <c r="IQI1325" s="110"/>
      <c r="IQJ1325" s="110"/>
      <c r="IQK1325" s="110"/>
      <c r="IQL1325" s="110"/>
      <c r="IQM1325" s="110"/>
      <c r="IQN1325" s="110"/>
      <c r="IQO1325" s="110"/>
      <c r="IQP1325" s="110"/>
      <c r="IQQ1325" s="110"/>
      <c r="IQR1325" s="110"/>
      <c r="IQS1325" s="110"/>
      <c r="IQT1325" s="110"/>
      <c r="IQU1325" s="110"/>
      <c r="IQV1325" s="110"/>
      <c r="IQW1325" s="110"/>
      <c r="IQX1325" s="110"/>
      <c r="IQY1325" s="110"/>
      <c r="IQZ1325" s="110"/>
      <c r="IRA1325" s="110"/>
      <c r="IRB1325" s="110"/>
      <c r="IRC1325" s="110"/>
      <c r="IRD1325" s="110"/>
      <c r="IRE1325" s="110"/>
      <c r="IRF1325" s="110"/>
      <c r="IRG1325" s="110"/>
      <c r="IRH1325" s="110"/>
      <c r="IRI1325" s="110"/>
      <c r="IRJ1325" s="110"/>
      <c r="IRK1325" s="110"/>
      <c r="IRL1325" s="110"/>
      <c r="IRM1325" s="110"/>
      <c r="IRN1325" s="110"/>
      <c r="IRO1325" s="110"/>
      <c r="IRP1325" s="110"/>
      <c r="IRQ1325" s="110"/>
      <c r="IRR1325" s="110"/>
      <c r="IRS1325" s="110"/>
      <c r="IRT1325" s="110"/>
      <c r="IRU1325" s="110"/>
      <c r="IRV1325" s="110"/>
      <c r="IRW1325" s="110"/>
      <c r="IRX1325" s="110"/>
      <c r="IRY1325" s="110"/>
      <c r="IRZ1325" s="110"/>
      <c r="ISA1325" s="110"/>
      <c r="ISB1325" s="110"/>
      <c r="ISC1325" s="110"/>
      <c r="ISD1325" s="110"/>
      <c r="ISE1325" s="110"/>
      <c r="ISF1325" s="110"/>
      <c r="ISG1325" s="110"/>
      <c r="ISH1325" s="110"/>
      <c r="ISI1325" s="110"/>
      <c r="ISJ1325" s="110"/>
      <c r="ISK1325" s="110"/>
      <c r="ISL1325" s="110"/>
      <c r="ISM1325" s="110"/>
      <c r="ISN1325" s="110"/>
      <c r="ISO1325" s="110"/>
      <c r="ISP1325" s="110"/>
      <c r="ISQ1325" s="110"/>
      <c r="ISR1325" s="110"/>
      <c r="ISS1325" s="110"/>
      <c r="IST1325" s="110"/>
      <c r="ISU1325" s="110"/>
      <c r="ISV1325" s="110"/>
      <c r="ISW1325" s="110"/>
      <c r="ISX1325" s="110"/>
      <c r="ISY1325" s="110"/>
      <c r="ISZ1325" s="110"/>
      <c r="ITA1325" s="110"/>
      <c r="ITB1325" s="110"/>
      <c r="ITC1325" s="110"/>
      <c r="ITD1325" s="110"/>
      <c r="ITE1325" s="110"/>
      <c r="ITF1325" s="110"/>
      <c r="ITG1325" s="110"/>
      <c r="ITH1325" s="110"/>
      <c r="ITI1325" s="110"/>
      <c r="ITJ1325" s="110"/>
      <c r="ITK1325" s="110"/>
      <c r="ITL1325" s="110"/>
      <c r="ITM1325" s="110"/>
      <c r="ITN1325" s="110"/>
      <c r="ITO1325" s="110"/>
      <c r="ITP1325" s="110"/>
      <c r="ITQ1325" s="110"/>
      <c r="ITR1325" s="110"/>
      <c r="ITS1325" s="110"/>
      <c r="ITT1325" s="110"/>
      <c r="ITU1325" s="110"/>
      <c r="ITV1325" s="110"/>
      <c r="ITW1325" s="110"/>
      <c r="ITX1325" s="110"/>
      <c r="ITY1325" s="110"/>
      <c r="ITZ1325" s="110"/>
      <c r="IUA1325" s="110"/>
      <c r="IUB1325" s="110"/>
      <c r="IUC1325" s="110"/>
      <c r="IUD1325" s="110"/>
      <c r="IUE1325" s="110"/>
      <c r="IUF1325" s="110"/>
      <c r="IUG1325" s="110"/>
      <c r="IUH1325" s="110"/>
      <c r="IUI1325" s="110"/>
      <c r="IUJ1325" s="110"/>
      <c r="IUK1325" s="110"/>
      <c r="IUL1325" s="110"/>
      <c r="IUM1325" s="110"/>
      <c r="IUN1325" s="110"/>
      <c r="IUO1325" s="110"/>
      <c r="IUP1325" s="110"/>
      <c r="IUQ1325" s="110"/>
      <c r="IUR1325" s="110"/>
      <c r="IUS1325" s="110"/>
      <c r="IUT1325" s="110"/>
      <c r="IUU1325" s="110"/>
      <c r="IUV1325" s="110"/>
      <c r="IUW1325" s="110"/>
      <c r="IUX1325" s="110"/>
      <c r="IUY1325" s="110"/>
      <c r="IUZ1325" s="110"/>
      <c r="IVA1325" s="110"/>
      <c r="IVB1325" s="110"/>
      <c r="IVC1325" s="110"/>
      <c r="IVD1325" s="110"/>
      <c r="IVE1325" s="110"/>
      <c r="IVF1325" s="110"/>
      <c r="IVG1325" s="110"/>
      <c r="IVH1325" s="110"/>
      <c r="IVI1325" s="110"/>
      <c r="IVJ1325" s="110"/>
      <c r="IVK1325" s="110"/>
      <c r="IVL1325" s="110"/>
      <c r="IVM1325" s="110"/>
      <c r="IVN1325" s="110"/>
      <c r="IVO1325" s="110"/>
      <c r="IVP1325" s="110"/>
      <c r="IVQ1325" s="110"/>
      <c r="IVR1325" s="110"/>
      <c r="IVS1325" s="110"/>
      <c r="IVT1325" s="110"/>
      <c r="IVU1325" s="110"/>
      <c r="IVV1325" s="110"/>
      <c r="IVW1325" s="110"/>
      <c r="IVX1325" s="110"/>
      <c r="IVY1325" s="110"/>
      <c r="IVZ1325" s="110"/>
      <c r="IWA1325" s="110"/>
      <c r="IWB1325" s="110"/>
      <c r="IWC1325" s="110"/>
      <c r="IWD1325" s="110"/>
      <c r="IWE1325" s="110"/>
      <c r="IWF1325" s="110"/>
      <c r="IWG1325" s="110"/>
      <c r="IWH1325" s="110"/>
      <c r="IWI1325" s="110"/>
      <c r="IWJ1325" s="110"/>
      <c r="IWK1325" s="110"/>
      <c r="IWL1325" s="110"/>
      <c r="IWM1325" s="110"/>
      <c r="IWN1325" s="110"/>
      <c r="IWO1325" s="110"/>
      <c r="IWP1325" s="110"/>
      <c r="IWQ1325" s="110"/>
      <c r="IWR1325" s="110"/>
      <c r="IWS1325" s="110"/>
      <c r="IWT1325" s="110"/>
      <c r="IWU1325" s="110"/>
      <c r="IWV1325" s="110"/>
      <c r="IWW1325" s="110"/>
      <c r="IWX1325" s="110"/>
      <c r="IWY1325" s="110"/>
      <c r="IWZ1325" s="110"/>
      <c r="IXA1325" s="110"/>
      <c r="IXB1325" s="110"/>
      <c r="IXC1325" s="110"/>
      <c r="IXD1325" s="110"/>
      <c r="IXE1325" s="110"/>
      <c r="IXF1325" s="110"/>
      <c r="IXG1325" s="110"/>
      <c r="IXH1325" s="110"/>
      <c r="IXI1325" s="110"/>
      <c r="IXJ1325" s="110"/>
      <c r="IXK1325" s="110"/>
      <c r="IXL1325" s="110"/>
      <c r="IXM1325" s="110"/>
      <c r="IXN1325" s="110"/>
      <c r="IXO1325" s="110"/>
      <c r="IXP1325" s="110"/>
      <c r="IXQ1325" s="110"/>
      <c r="IXR1325" s="110"/>
      <c r="IXS1325" s="110"/>
      <c r="IXT1325" s="110"/>
      <c r="IXU1325" s="110"/>
      <c r="IXV1325" s="110"/>
      <c r="IXW1325" s="110"/>
      <c r="IXX1325" s="110"/>
      <c r="IXY1325" s="110"/>
      <c r="IXZ1325" s="110"/>
      <c r="IYA1325" s="110"/>
      <c r="IYB1325" s="110"/>
      <c r="IYC1325" s="110"/>
      <c r="IYD1325" s="110"/>
      <c r="IYE1325" s="110"/>
      <c r="IYF1325" s="110"/>
      <c r="IYG1325" s="110"/>
      <c r="IYH1325" s="110"/>
      <c r="IYI1325" s="110"/>
      <c r="IYJ1325" s="110"/>
      <c r="IYK1325" s="110"/>
      <c r="IYL1325" s="110"/>
      <c r="IYM1325" s="110"/>
      <c r="IYN1325" s="110"/>
      <c r="IYO1325" s="110"/>
      <c r="IYP1325" s="110"/>
      <c r="IYQ1325" s="110"/>
      <c r="IYR1325" s="110"/>
      <c r="IYS1325" s="110"/>
      <c r="IYT1325" s="110"/>
      <c r="IYU1325" s="110"/>
      <c r="IYV1325" s="110"/>
      <c r="IYW1325" s="110"/>
      <c r="IYX1325" s="110"/>
      <c r="IYY1325" s="110"/>
      <c r="IYZ1325" s="110"/>
      <c r="IZA1325" s="110"/>
      <c r="IZB1325" s="110"/>
      <c r="IZC1325" s="110"/>
      <c r="IZD1325" s="110"/>
      <c r="IZE1325" s="110"/>
      <c r="IZF1325" s="110"/>
      <c r="IZG1325" s="110"/>
      <c r="IZH1325" s="110"/>
      <c r="IZI1325" s="110"/>
      <c r="IZJ1325" s="110"/>
      <c r="IZK1325" s="110"/>
      <c r="IZL1325" s="110"/>
      <c r="IZM1325" s="110"/>
      <c r="IZN1325" s="110"/>
      <c r="IZO1325" s="110"/>
      <c r="IZP1325" s="110"/>
      <c r="IZQ1325" s="110"/>
      <c r="IZR1325" s="110"/>
      <c r="IZS1325" s="110"/>
      <c r="IZT1325" s="110"/>
      <c r="IZU1325" s="110"/>
      <c r="IZV1325" s="110"/>
      <c r="IZW1325" s="110"/>
      <c r="IZX1325" s="110"/>
      <c r="IZY1325" s="110"/>
      <c r="IZZ1325" s="110"/>
      <c r="JAA1325" s="110"/>
      <c r="JAB1325" s="110"/>
      <c r="JAC1325" s="110"/>
      <c r="JAD1325" s="110"/>
      <c r="JAE1325" s="110"/>
      <c r="JAF1325" s="110"/>
      <c r="JAG1325" s="110"/>
      <c r="JAH1325" s="110"/>
      <c r="JAI1325" s="110"/>
      <c r="JAJ1325" s="110"/>
      <c r="JAK1325" s="110"/>
      <c r="JAL1325" s="110"/>
      <c r="JAM1325" s="110"/>
      <c r="JAN1325" s="110"/>
      <c r="JAO1325" s="110"/>
      <c r="JAP1325" s="110"/>
      <c r="JAQ1325" s="110"/>
      <c r="JAR1325" s="110"/>
      <c r="JAS1325" s="110"/>
      <c r="JAT1325" s="110"/>
      <c r="JAU1325" s="110"/>
      <c r="JAV1325" s="110"/>
      <c r="JAW1325" s="110"/>
      <c r="JAX1325" s="110"/>
      <c r="JAY1325" s="110"/>
      <c r="JAZ1325" s="110"/>
      <c r="JBA1325" s="110"/>
      <c r="JBB1325" s="110"/>
      <c r="JBC1325" s="110"/>
      <c r="JBD1325" s="110"/>
      <c r="JBE1325" s="110"/>
      <c r="JBF1325" s="110"/>
      <c r="JBG1325" s="110"/>
      <c r="JBH1325" s="110"/>
      <c r="JBI1325" s="110"/>
      <c r="JBJ1325" s="110"/>
      <c r="JBK1325" s="110"/>
      <c r="JBL1325" s="110"/>
      <c r="JBM1325" s="110"/>
      <c r="JBN1325" s="110"/>
      <c r="JBO1325" s="110"/>
      <c r="JBP1325" s="110"/>
      <c r="JBQ1325" s="110"/>
      <c r="JBR1325" s="110"/>
      <c r="JBS1325" s="110"/>
      <c r="JBT1325" s="110"/>
      <c r="JBU1325" s="110"/>
      <c r="JBV1325" s="110"/>
      <c r="JBW1325" s="110"/>
      <c r="JBX1325" s="110"/>
      <c r="JBY1325" s="110"/>
      <c r="JBZ1325" s="110"/>
      <c r="JCA1325" s="110"/>
      <c r="JCB1325" s="110"/>
      <c r="JCC1325" s="110"/>
      <c r="JCD1325" s="110"/>
      <c r="JCE1325" s="110"/>
      <c r="JCF1325" s="110"/>
      <c r="JCG1325" s="110"/>
      <c r="JCH1325" s="110"/>
      <c r="JCI1325" s="110"/>
      <c r="JCJ1325" s="110"/>
      <c r="JCK1325" s="110"/>
      <c r="JCL1325" s="110"/>
      <c r="JCM1325" s="110"/>
      <c r="JCN1325" s="110"/>
      <c r="JCO1325" s="110"/>
      <c r="JCP1325" s="110"/>
      <c r="JCQ1325" s="110"/>
      <c r="JCR1325" s="110"/>
      <c r="JCS1325" s="110"/>
      <c r="JCT1325" s="110"/>
      <c r="JCU1325" s="110"/>
      <c r="JCV1325" s="110"/>
      <c r="JCW1325" s="110"/>
      <c r="JCX1325" s="110"/>
      <c r="JCY1325" s="110"/>
      <c r="JCZ1325" s="110"/>
      <c r="JDA1325" s="110"/>
      <c r="JDB1325" s="110"/>
      <c r="JDC1325" s="110"/>
      <c r="JDD1325" s="110"/>
      <c r="JDE1325" s="110"/>
      <c r="JDF1325" s="110"/>
      <c r="JDG1325" s="110"/>
      <c r="JDH1325" s="110"/>
      <c r="JDI1325" s="110"/>
      <c r="JDJ1325" s="110"/>
      <c r="JDK1325" s="110"/>
      <c r="JDL1325" s="110"/>
      <c r="JDM1325" s="110"/>
      <c r="JDN1325" s="110"/>
      <c r="JDO1325" s="110"/>
      <c r="JDP1325" s="110"/>
      <c r="JDQ1325" s="110"/>
      <c r="JDR1325" s="110"/>
      <c r="JDS1325" s="110"/>
      <c r="JDT1325" s="110"/>
      <c r="JDU1325" s="110"/>
      <c r="JDV1325" s="110"/>
      <c r="JDW1325" s="110"/>
      <c r="JDX1325" s="110"/>
      <c r="JDY1325" s="110"/>
      <c r="JDZ1325" s="110"/>
      <c r="JEA1325" s="110"/>
      <c r="JEB1325" s="110"/>
      <c r="JEC1325" s="110"/>
      <c r="JED1325" s="110"/>
      <c r="JEE1325" s="110"/>
      <c r="JEF1325" s="110"/>
      <c r="JEG1325" s="110"/>
      <c r="JEH1325" s="110"/>
      <c r="JEI1325" s="110"/>
      <c r="JEJ1325" s="110"/>
      <c r="JEK1325" s="110"/>
      <c r="JEL1325" s="110"/>
      <c r="JEM1325" s="110"/>
      <c r="JEN1325" s="110"/>
      <c r="JEO1325" s="110"/>
      <c r="JEP1325" s="110"/>
      <c r="JEQ1325" s="110"/>
      <c r="JER1325" s="110"/>
      <c r="JES1325" s="110"/>
      <c r="JET1325" s="110"/>
      <c r="JEU1325" s="110"/>
      <c r="JEV1325" s="110"/>
      <c r="JEW1325" s="110"/>
      <c r="JEX1325" s="110"/>
      <c r="JEY1325" s="110"/>
      <c r="JEZ1325" s="110"/>
      <c r="JFA1325" s="110"/>
      <c r="JFB1325" s="110"/>
      <c r="JFC1325" s="110"/>
      <c r="JFD1325" s="110"/>
      <c r="JFE1325" s="110"/>
      <c r="JFF1325" s="110"/>
      <c r="JFG1325" s="110"/>
      <c r="JFH1325" s="110"/>
      <c r="JFI1325" s="110"/>
      <c r="JFJ1325" s="110"/>
      <c r="JFK1325" s="110"/>
      <c r="JFL1325" s="110"/>
      <c r="JFM1325" s="110"/>
      <c r="JFN1325" s="110"/>
      <c r="JFO1325" s="110"/>
      <c r="JFP1325" s="110"/>
      <c r="JFQ1325" s="110"/>
      <c r="JFR1325" s="110"/>
      <c r="JFS1325" s="110"/>
      <c r="JFT1325" s="110"/>
      <c r="JFU1325" s="110"/>
      <c r="JFV1325" s="110"/>
      <c r="JFW1325" s="110"/>
      <c r="JFX1325" s="110"/>
      <c r="JFY1325" s="110"/>
      <c r="JFZ1325" s="110"/>
      <c r="JGA1325" s="110"/>
      <c r="JGB1325" s="110"/>
      <c r="JGC1325" s="110"/>
      <c r="JGD1325" s="110"/>
      <c r="JGE1325" s="110"/>
      <c r="JGF1325" s="110"/>
      <c r="JGG1325" s="110"/>
      <c r="JGH1325" s="110"/>
      <c r="JGI1325" s="110"/>
      <c r="JGJ1325" s="110"/>
      <c r="JGK1325" s="110"/>
      <c r="JGL1325" s="110"/>
      <c r="JGM1325" s="110"/>
      <c r="JGN1325" s="110"/>
      <c r="JGO1325" s="110"/>
      <c r="JGP1325" s="110"/>
      <c r="JGQ1325" s="110"/>
      <c r="JGR1325" s="110"/>
      <c r="JGS1325" s="110"/>
      <c r="JGT1325" s="110"/>
      <c r="JGU1325" s="110"/>
      <c r="JGV1325" s="110"/>
      <c r="JGW1325" s="110"/>
      <c r="JGX1325" s="110"/>
      <c r="JGY1325" s="110"/>
      <c r="JGZ1325" s="110"/>
      <c r="JHA1325" s="110"/>
      <c r="JHB1325" s="110"/>
      <c r="JHC1325" s="110"/>
      <c r="JHD1325" s="110"/>
      <c r="JHE1325" s="110"/>
      <c r="JHF1325" s="110"/>
      <c r="JHG1325" s="110"/>
      <c r="JHH1325" s="110"/>
      <c r="JHI1325" s="110"/>
      <c r="JHJ1325" s="110"/>
      <c r="JHK1325" s="110"/>
      <c r="JHL1325" s="110"/>
      <c r="JHM1325" s="110"/>
      <c r="JHN1325" s="110"/>
      <c r="JHO1325" s="110"/>
      <c r="JHP1325" s="110"/>
      <c r="JHQ1325" s="110"/>
      <c r="JHR1325" s="110"/>
      <c r="JHS1325" s="110"/>
      <c r="JHT1325" s="110"/>
      <c r="JHU1325" s="110"/>
      <c r="JHV1325" s="110"/>
      <c r="JHW1325" s="110"/>
      <c r="JHX1325" s="110"/>
      <c r="JHY1325" s="110"/>
      <c r="JHZ1325" s="110"/>
      <c r="JIA1325" s="110"/>
      <c r="JIB1325" s="110"/>
      <c r="JIC1325" s="110"/>
      <c r="JID1325" s="110"/>
      <c r="JIE1325" s="110"/>
      <c r="JIF1325" s="110"/>
      <c r="JIG1325" s="110"/>
      <c r="JIH1325" s="110"/>
      <c r="JII1325" s="110"/>
      <c r="JIJ1325" s="110"/>
      <c r="JIK1325" s="110"/>
      <c r="JIL1325" s="110"/>
      <c r="JIM1325" s="110"/>
      <c r="JIN1325" s="110"/>
      <c r="JIO1325" s="110"/>
      <c r="JIP1325" s="110"/>
      <c r="JIQ1325" s="110"/>
      <c r="JIR1325" s="110"/>
      <c r="JIS1325" s="110"/>
      <c r="JIT1325" s="110"/>
      <c r="JIU1325" s="110"/>
      <c r="JIV1325" s="110"/>
      <c r="JIW1325" s="110"/>
      <c r="JIX1325" s="110"/>
      <c r="JIY1325" s="110"/>
      <c r="JIZ1325" s="110"/>
      <c r="JJA1325" s="110"/>
      <c r="JJB1325" s="110"/>
      <c r="JJC1325" s="110"/>
      <c r="JJD1325" s="110"/>
      <c r="JJE1325" s="110"/>
      <c r="JJF1325" s="110"/>
      <c r="JJG1325" s="110"/>
      <c r="JJH1325" s="110"/>
      <c r="JJI1325" s="110"/>
      <c r="JJJ1325" s="110"/>
      <c r="JJK1325" s="110"/>
      <c r="JJL1325" s="110"/>
      <c r="JJM1325" s="110"/>
      <c r="JJN1325" s="110"/>
      <c r="JJO1325" s="110"/>
      <c r="JJP1325" s="110"/>
      <c r="JJQ1325" s="110"/>
      <c r="JJR1325" s="110"/>
      <c r="JJS1325" s="110"/>
      <c r="JJT1325" s="110"/>
      <c r="JJU1325" s="110"/>
      <c r="JJV1325" s="110"/>
      <c r="JJW1325" s="110"/>
      <c r="JJX1325" s="110"/>
      <c r="JJY1325" s="110"/>
      <c r="JJZ1325" s="110"/>
      <c r="JKA1325" s="110"/>
      <c r="JKB1325" s="110"/>
      <c r="JKC1325" s="110"/>
      <c r="JKD1325" s="110"/>
      <c r="JKE1325" s="110"/>
      <c r="JKF1325" s="110"/>
      <c r="JKG1325" s="110"/>
      <c r="JKH1325" s="110"/>
      <c r="JKI1325" s="110"/>
      <c r="JKJ1325" s="110"/>
      <c r="JKK1325" s="110"/>
      <c r="JKL1325" s="110"/>
      <c r="JKM1325" s="110"/>
      <c r="JKN1325" s="110"/>
      <c r="JKO1325" s="110"/>
      <c r="JKP1325" s="110"/>
      <c r="JKQ1325" s="110"/>
      <c r="JKR1325" s="110"/>
      <c r="JKS1325" s="110"/>
      <c r="JKT1325" s="110"/>
      <c r="JKU1325" s="110"/>
      <c r="JKV1325" s="110"/>
      <c r="JKW1325" s="110"/>
      <c r="JKX1325" s="110"/>
      <c r="JKY1325" s="110"/>
      <c r="JKZ1325" s="110"/>
      <c r="JLA1325" s="110"/>
      <c r="JLB1325" s="110"/>
      <c r="JLC1325" s="110"/>
      <c r="JLD1325" s="110"/>
      <c r="JLE1325" s="110"/>
      <c r="JLF1325" s="110"/>
      <c r="JLG1325" s="110"/>
      <c r="JLH1325" s="110"/>
      <c r="JLI1325" s="110"/>
      <c r="JLJ1325" s="110"/>
      <c r="JLK1325" s="110"/>
      <c r="JLL1325" s="110"/>
      <c r="JLM1325" s="110"/>
      <c r="JLN1325" s="110"/>
      <c r="JLO1325" s="110"/>
      <c r="JLP1325" s="110"/>
      <c r="JLQ1325" s="110"/>
      <c r="JLR1325" s="110"/>
      <c r="JLS1325" s="110"/>
      <c r="JLT1325" s="110"/>
      <c r="JLU1325" s="110"/>
      <c r="JLV1325" s="110"/>
      <c r="JLW1325" s="110"/>
      <c r="JLX1325" s="110"/>
      <c r="JLY1325" s="110"/>
      <c r="JLZ1325" s="110"/>
      <c r="JMA1325" s="110"/>
      <c r="JMB1325" s="110"/>
      <c r="JMC1325" s="110"/>
      <c r="JMD1325" s="110"/>
      <c r="JME1325" s="110"/>
      <c r="JMF1325" s="110"/>
      <c r="JMG1325" s="110"/>
      <c r="JMH1325" s="110"/>
      <c r="JMI1325" s="110"/>
      <c r="JMJ1325" s="110"/>
      <c r="JMK1325" s="110"/>
      <c r="JML1325" s="110"/>
      <c r="JMM1325" s="110"/>
      <c r="JMN1325" s="110"/>
      <c r="JMO1325" s="110"/>
      <c r="JMP1325" s="110"/>
      <c r="JMQ1325" s="110"/>
      <c r="JMR1325" s="110"/>
      <c r="JMS1325" s="110"/>
      <c r="JMT1325" s="110"/>
      <c r="JMU1325" s="110"/>
      <c r="JMV1325" s="110"/>
      <c r="JMW1325" s="110"/>
      <c r="JMX1325" s="110"/>
      <c r="JMY1325" s="110"/>
      <c r="JMZ1325" s="110"/>
      <c r="JNA1325" s="110"/>
      <c r="JNB1325" s="110"/>
      <c r="JNC1325" s="110"/>
      <c r="JND1325" s="110"/>
      <c r="JNE1325" s="110"/>
      <c r="JNF1325" s="110"/>
      <c r="JNG1325" s="110"/>
      <c r="JNH1325" s="110"/>
      <c r="JNI1325" s="110"/>
      <c r="JNJ1325" s="110"/>
      <c r="JNK1325" s="110"/>
      <c r="JNL1325" s="110"/>
      <c r="JNM1325" s="110"/>
      <c r="JNN1325" s="110"/>
      <c r="JNO1325" s="110"/>
      <c r="JNP1325" s="110"/>
      <c r="JNQ1325" s="110"/>
      <c r="JNR1325" s="110"/>
      <c r="JNS1325" s="110"/>
      <c r="JNT1325" s="110"/>
      <c r="JNU1325" s="110"/>
      <c r="JNV1325" s="110"/>
      <c r="JNW1325" s="110"/>
      <c r="JNX1325" s="110"/>
      <c r="JNY1325" s="110"/>
      <c r="JNZ1325" s="110"/>
      <c r="JOA1325" s="110"/>
      <c r="JOB1325" s="110"/>
      <c r="JOC1325" s="110"/>
      <c r="JOD1325" s="110"/>
      <c r="JOE1325" s="110"/>
      <c r="JOF1325" s="110"/>
      <c r="JOG1325" s="110"/>
      <c r="JOH1325" s="110"/>
      <c r="JOI1325" s="110"/>
      <c r="JOJ1325" s="110"/>
      <c r="JOK1325" s="110"/>
      <c r="JOL1325" s="110"/>
      <c r="JOM1325" s="110"/>
      <c r="JON1325" s="110"/>
      <c r="JOO1325" s="110"/>
      <c r="JOP1325" s="110"/>
      <c r="JOQ1325" s="110"/>
      <c r="JOR1325" s="110"/>
      <c r="JOS1325" s="110"/>
      <c r="JOT1325" s="110"/>
      <c r="JOU1325" s="110"/>
      <c r="JOV1325" s="110"/>
      <c r="JOW1325" s="110"/>
      <c r="JOX1325" s="110"/>
      <c r="JOY1325" s="110"/>
      <c r="JOZ1325" s="110"/>
      <c r="JPA1325" s="110"/>
      <c r="JPB1325" s="110"/>
      <c r="JPC1325" s="110"/>
      <c r="JPD1325" s="110"/>
      <c r="JPE1325" s="110"/>
      <c r="JPF1325" s="110"/>
      <c r="JPG1325" s="110"/>
      <c r="JPH1325" s="110"/>
      <c r="JPI1325" s="110"/>
      <c r="JPJ1325" s="110"/>
      <c r="JPK1325" s="110"/>
      <c r="JPL1325" s="110"/>
      <c r="JPM1325" s="110"/>
      <c r="JPN1325" s="110"/>
      <c r="JPO1325" s="110"/>
      <c r="JPP1325" s="110"/>
      <c r="JPQ1325" s="110"/>
      <c r="JPR1325" s="110"/>
      <c r="JPS1325" s="110"/>
      <c r="JPT1325" s="110"/>
      <c r="JPU1325" s="110"/>
      <c r="JPV1325" s="110"/>
      <c r="JPW1325" s="110"/>
      <c r="JPX1325" s="110"/>
      <c r="JPY1325" s="110"/>
      <c r="JPZ1325" s="110"/>
      <c r="JQA1325" s="110"/>
      <c r="JQB1325" s="110"/>
      <c r="JQC1325" s="110"/>
      <c r="JQD1325" s="110"/>
      <c r="JQE1325" s="110"/>
      <c r="JQF1325" s="110"/>
      <c r="JQG1325" s="110"/>
      <c r="JQH1325" s="110"/>
      <c r="JQI1325" s="110"/>
      <c r="JQJ1325" s="110"/>
      <c r="JQK1325" s="110"/>
      <c r="JQL1325" s="110"/>
      <c r="JQM1325" s="110"/>
      <c r="JQN1325" s="110"/>
      <c r="JQO1325" s="110"/>
      <c r="JQP1325" s="110"/>
      <c r="JQQ1325" s="110"/>
      <c r="JQR1325" s="110"/>
      <c r="JQS1325" s="110"/>
      <c r="JQT1325" s="110"/>
      <c r="JQU1325" s="110"/>
      <c r="JQV1325" s="110"/>
      <c r="JQW1325" s="110"/>
      <c r="JQX1325" s="110"/>
      <c r="JQY1325" s="110"/>
      <c r="JQZ1325" s="110"/>
      <c r="JRA1325" s="110"/>
      <c r="JRB1325" s="110"/>
      <c r="JRC1325" s="110"/>
      <c r="JRD1325" s="110"/>
      <c r="JRE1325" s="110"/>
      <c r="JRF1325" s="110"/>
      <c r="JRG1325" s="110"/>
      <c r="JRH1325" s="110"/>
      <c r="JRI1325" s="110"/>
      <c r="JRJ1325" s="110"/>
      <c r="JRK1325" s="110"/>
      <c r="JRL1325" s="110"/>
      <c r="JRM1325" s="110"/>
      <c r="JRN1325" s="110"/>
      <c r="JRO1325" s="110"/>
      <c r="JRP1325" s="110"/>
      <c r="JRQ1325" s="110"/>
      <c r="JRR1325" s="110"/>
      <c r="JRS1325" s="110"/>
      <c r="JRT1325" s="110"/>
      <c r="JRU1325" s="110"/>
      <c r="JRV1325" s="110"/>
      <c r="JRW1325" s="110"/>
      <c r="JRX1325" s="110"/>
      <c r="JRY1325" s="110"/>
      <c r="JRZ1325" s="110"/>
      <c r="JSA1325" s="110"/>
      <c r="JSB1325" s="110"/>
      <c r="JSC1325" s="110"/>
      <c r="JSD1325" s="110"/>
      <c r="JSE1325" s="110"/>
      <c r="JSF1325" s="110"/>
      <c r="JSG1325" s="110"/>
      <c r="JSH1325" s="110"/>
      <c r="JSI1325" s="110"/>
      <c r="JSJ1325" s="110"/>
      <c r="JSK1325" s="110"/>
      <c r="JSL1325" s="110"/>
      <c r="JSM1325" s="110"/>
      <c r="JSN1325" s="110"/>
      <c r="JSO1325" s="110"/>
      <c r="JSP1325" s="110"/>
      <c r="JSQ1325" s="110"/>
      <c r="JSR1325" s="110"/>
      <c r="JSS1325" s="110"/>
      <c r="JST1325" s="110"/>
      <c r="JSU1325" s="110"/>
      <c r="JSV1325" s="110"/>
      <c r="JSW1325" s="110"/>
      <c r="JSX1325" s="110"/>
      <c r="JSY1325" s="110"/>
      <c r="JSZ1325" s="110"/>
      <c r="JTA1325" s="110"/>
      <c r="JTB1325" s="110"/>
      <c r="JTC1325" s="110"/>
      <c r="JTD1325" s="110"/>
      <c r="JTE1325" s="110"/>
      <c r="JTF1325" s="110"/>
      <c r="JTG1325" s="110"/>
      <c r="JTH1325" s="110"/>
      <c r="JTI1325" s="110"/>
      <c r="JTJ1325" s="110"/>
      <c r="JTK1325" s="110"/>
      <c r="JTL1325" s="110"/>
      <c r="JTM1325" s="110"/>
      <c r="JTN1325" s="110"/>
      <c r="JTO1325" s="110"/>
      <c r="JTP1325" s="110"/>
      <c r="JTQ1325" s="110"/>
      <c r="JTR1325" s="110"/>
      <c r="JTS1325" s="110"/>
      <c r="JTT1325" s="110"/>
      <c r="JTU1325" s="110"/>
      <c r="JTV1325" s="110"/>
      <c r="JTW1325" s="110"/>
      <c r="JTX1325" s="110"/>
      <c r="JTY1325" s="110"/>
      <c r="JTZ1325" s="110"/>
      <c r="JUA1325" s="110"/>
      <c r="JUB1325" s="110"/>
      <c r="JUC1325" s="110"/>
      <c r="JUD1325" s="110"/>
      <c r="JUE1325" s="110"/>
      <c r="JUF1325" s="110"/>
      <c r="JUG1325" s="110"/>
      <c r="JUH1325" s="110"/>
      <c r="JUI1325" s="110"/>
      <c r="JUJ1325" s="110"/>
      <c r="JUK1325" s="110"/>
      <c r="JUL1325" s="110"/>
      <c r="JUM1325" s="110"/>
      <c r="JUN1325" s="110"/>
      <c r="JUO1325" s="110"/>
      <c r="JUP1325" s="110"/>
      <c r="JUQ1325" s="110"/>
      <c r="JUR1325" s="110"/>
      <c r="JUS1325" s="110"/>
      <c r="JUT1325" s="110"/>
      <c r="JUU1325" s="110"/>
      <c r="JUV1325" s="110"/>
      <c r="JUW1325" s="110"/>
      <c r="JUX1325" s="110"/>
      <c r="JUY1325" s="110"/>
      <c r="JUZ1325" s="110"/>
      <c r="JVA1325" s="110"/>
      <c r="JVB1325" s="110"/>
      <c r="JVC1325" s="110"/>
      <c r="JVD1325" s="110"/>
      <c r="JVE1325" s="110"/>
      <c r="JVF1325" s="110"/>
      <c r="JVG1325" s="110"/>
      <c r="JVH1325" s="110"/>
      <c r="JVI1325" s="110"/>
      <c r="JVJ1325" s="110"/>
      <c r="JVK1325" s="110"/>
      <c r="JVL1325" s="110"/>
      <c r="JVM1325" s="110"/>
      <c r="JVN1325" s="110"/>
      <c r="JVO1325" s="110"/>
      <c r="JVP1325" s="110"/>
      <c r="JVQ1325" s="110"/>
      <c r="JVR1325" s="110"/>
      <c r="JVS1325" s="110"/>
      <c r="JVT1325" s="110"/>
      <c r="JVU1325" s="110"/>
      <c r="JVV1325" s="110"/>
      <c r="JVW1325" s="110"/>
      <c r="JVX1325" s="110"/>
      <c r="JVY1325" s="110"/>
      <c r="JVZ1325" s="110"/>
      <c r="JWA1325" s="110"/>
      <c r="JWB1325" s="110"/>
      <c r="JWC1325" s="110"/>
      <c r="JWD1325" s="110"/>
      <c r="JWE1325" s="110"/>
      <c r="JWF1325" s="110"/>
      <c r="JWG1325" s="110"/>
      <c r="JWH1325" s="110"/>
      <c r="JWI1325" s="110"/>
      <c r="JWJ1325" s="110"/>
      <c r="JWK1325" s="110"/>
      <c r="JWL1325" s="110"/>
      <c r="JWM1325" s="110"/>
      <c r="JWN1325" s="110"/>
      <c r="JWO1325" s="110"/>
      <c r="JWP1325" s="110"/>
      <c r="JWQ1325" s="110"/>
      <c r="JWR1325" s="110"/>
      <c r="JWS1325" s="110"/>
      <c r="JWT1325" s="110"/>
      <c r="JWU1325" s="110"/>
      <c r="JWV1325" s="110"/>
      <c r="JWW1325" s="110"/>
      <c r="JWX1325" s="110"/>
      <c r="JWY1325" s="110"/>
      <c r="JWZ1325" s="110"/>
      <c r="JXA1325" s="110"/>
      <c r="JXB1325" s="110"/>
      <c r="JXC1325" s="110"/>
      <c r="JXD1325" s="110"/>
      <c r="JXE1325" s="110"/>
      <c r="JXF1325" s="110"/>
      <c r="JXG1325" s="110"/>
      <c r="JXH1325" s="110"/>
      <c r="JXI1325" s="110"/>
      <c r="JXJ1325" s="110"/>
      <c r="JXK1325" s="110"/>
      <c r="JXL1325" s="110"/>
      <c r="JXM1325" s="110"/>
      <c r="JXN1325" s="110"/>
      <c r="JXO1325" s="110"/>
      <c r="JXP1325" s="110"/>
      <c r="JXQ1325" s="110"/>
      <c r="JXR1325" s="110"/>
      <c r="JXS1325" s="110"/>
      <c r="JXT1325" s="110"/>
      <c r="JXU1325" s="110"/>
      <c r="JXV1325" s="110"/>
      <c r="JXW1325" s="110"/>
      <c r="JXX1325" s="110"/>
      <c r="JXY1325" s="110"/>
      <c r="JXZ1325" s="110"/>
      <c r="JYA1325" s="110"/>
      <c r="JYB1325" s="110"/>
      <c r="JYC1325" s="110"/>
      <c r="JYD1325" s="110"/>
      <c r="JYE1325" s="110"/>
      <c r="JYF1325" s="110"/>
      <c r="JYG1325" s="110"/>
      <c r="JYH1325" s="110"/>
      <c r="JYI1325" s="110"/>
      <c r="JYJ1325" s="110"/>
      <c r="JYK1325" s="110"/>
      <c r="JYL1325" s="110"/>
      <c r="JYM1325" s="110"/>
      <c r="JYN1325" s="110"/>
      <c r="JYO1325" s="110"/>
      <c r="JYP1325" s="110"/>
      <c r="JYQ1325" s="110"/>
      <c r="JYR1325" s="110"/>
      <c r="JYS1325" s="110"/>
      <c r="JYT1325" s="110"/>
      <c r="JYU1325" s="110"/>
      <c r="JYV1325" s="110"/>
      <c r="JYW1325" s="110"/>
      <c r="JYX1325" s="110"/>
      <c r="JYY1325" s="110"/>
      <c r="JYZ1325" s="110"/>
      <c r="JZA1325" s="110"/>
      <c r="JZB1325" s="110"/>
      <c r="JZC1325" s="110"/>
      <c r="JZD1325" s="110"/>
      <c r="JZE1325" s="110"/>
      <c r="JZF1325" s="110"/>
      <c r="JZG1325" s="110"/>
      <c r="JZH1325" s="110"/>
      <c r="JZI1325" s="110"/>
      <c r="JZJ1325" s="110"/>
      <c r="JZK1325" s="110"/>
      <c r="JZL1325" s="110"/>
      <c r="JZM1325" s="110"/>
      <c r="JZN1325" s="110"/>
      <c r="JZO1325" s="110"/>
      <c r="JZP1325" s="110"/>
      <c r="JZQ1325" s="110"/>
      <c r="JZR1325" s="110"/>
      <c r="JZS1325" s="110"/>
      <c r="JZT1325" s="110"/>
      <c r="JZU1325" s="110"/>
      <c r="JZV1325" s="110"/>
      <c r="JZW1325" s="110"/>
      <c r="JZX1325" s="110"/>
      <c r="JZY1325" s="110"/>
      <c r="JZZ1325" s="110"/>
      <c r="KAA1325" s="110"/>
      <c r="KAB1325" s="110"/>
      <c r="KAC1325" s="110"/>
      <c r="KAD1325" s="110"/>
      <c r="KAE1325" s="110"/>
      <c r="KAF1325" s="110"/>
      <c r="KAG1325" s="110"/>
      <c r="KAH1325" s="110"/>
      <c r="KAI1325" s="110"/>
      <c r="KAJ1325" s="110"/>
      <c r="KAK1325" s="110"/>
      <c r="KAL1325" s="110"/>
      <c r="KAM1325" s="110"/>
      <c r="KAN1325" s="110"/>
      <c r="KAO1325" s="110"/>
      <c r="KAP1325" s="110"/>
      <c r="KAQ1325" s="110"/>
      <c r="KAR1325" s="110"/>
      <c r="KAS1325" s="110"/>
      <c r="KAT1325" s="110"/>
      <c r="KAU1325" s="110"/>
      <c r="KAV1325" s="110"/>
      <c r="KAW1325" s="110"/>
      <c r="KAX1325" s="110"/>
      <c r="KAY1325" s="110"/>
      <c r="KAZ1325" s="110"/>
      <c r="KBA1325" s="110"/>
      <c r="KBB1325" s="110"/>
      <c r="KBC1325" s="110"/>
      <c r="KBD1325" s="110"/>
      <c r="KBE1325" s="110"/>
      <c r="KBF1325" s="110"/>
      <c r="KBG1325" s="110"/>
      <c r="KBH1325" s="110"/>
      <c r="KBI1325" s="110"/>
      <c r="KBJ1325" s="110"/>
      <c r="KBK1325" s="110"/>
      <c r="KBL1325" s="110"/>
      <c r="KBM1325" s="110"/>
      <c r="KBN1325" s="110"/>
      <c r="KBO1325" s="110"/>
      <c r="KBP1325" s="110"/>
      <c r="KBQ1325" s="110"/>
      <c r="KBR1325" s="110"/>
      <c r="KBS1325" s="110"/>
      <c r="KBT1325" s="110"/>
      <c r="KBU1325" s="110"/>
      <c r="KBV1325" s="110"/>
      <c r="KBW1325" s="110"/>
      <c r="KBX1325" s="110"/>
      <c r="KBY1325" s="110"/>
      <c r="KBZ1325" s="110"/>
      <c r="KCA1325" s="110"/>
      <c r="KCB1325" s="110"/>
      <c r="KCC1325" s="110"/>
      <c r="KCD1325" s="110"/>
      <c r="KCE1325" s="110"/>
      <c r="KCF1325" s="110"/>
      <c r="KCG1325" s="110"/>
      <c r="KCH1325" s="110"/>
      <c r="KCI1325" s="110"/>
      <c r="KCJ1325" s="110"/>
      <c r="KCK1325" s="110"/>
      <c r="KCL1325" s="110"/>
      <c r="KCM1325" s="110"/>
      <c r="KCN1325" s="110"/>
      <c r="KCO1325" s="110"/>
      <c r="KCP1325" s="110"/>
      <c r="KCQ1325" s="110"/>
      <c r="KCR1325" s="110"/>
      <c r="KCS1325" s="110"/>
      <c r="KCT1325" s="110"/>
      <c r="KCU1325" s="110"/>
      <c r="KCV1325" s="110"/>
      <c r="KCW1325" s="110"/>
      <c r="KCX1325" s="110"/>
      <c r="KCY1325" s="110"/>
      <c r="KCZ1325" s="110"/>
      <c r="KDA1325" s="110"/>
      <c r="KDB1325" s="110"/>
      <c r="KDC1325" s="110"/>
      <c r="KDD1325" s="110"/>
      <c r="KDE1325" s="110"/>
      <c r="KDF1325" s="110"/>
      <c r="KDG1325" s="110"/>
      <c r="KDH1325" s="110"/>
      <c r="KDI1325" s="110"/>
      <c r="KDJ1325" s="110"/>
      <c r="KDK1325" s="110"/>
      <c r="KDL1325" s="110"/>
      <c r="KDM1325" s="110"/>
      <c r="KDN1325" s="110"/>
      <c r="KDO1325" s="110"/>
      <c r="KDP1325" s="110"/>
      <c r="KDQ1325" s="110"/>
      <c r="KDR1325" s="110"/>
      <c r="KDS1325" s="110"/>
      <c r="KDT1325" s="110"/>
      <c r="KDU1325" s="110"/>
      <c r="KDV1325" s="110"/>
      <c r="KDW1325" s="110"/>
      <c r="KDX1325" s="110"/>
      <c r="KDY1325" s="110"/>
      <c r="KDZ1325" s="110"/>
      <c r="KEA1325" s="110"/>
      <c r="KEB1325" s="110"/>
      <c r="KEC1325" s="110"/>
      <c r="KED1325" s="110"/>
      <c r="KEE1325" s="110"/>
      <c r="KEF1325" s="110"/>
      <c r="KEG1325" s="110"/>
      <c r="KEH1325" s="110"/>
      <c r="KEI1325" s="110"/>
      <c r="KEJ1325" s="110"/>
      <c r="KEK1325" s="110"/>
      <c r="KEL1325" s="110"/>
      <c r="KEM1325" s="110"/>
      <c r="KEN1325" s="110"/>
      <c r="KEO1325" s="110"/>
      <c r="KEP1325" s="110"/>
      <c r="KEQ1325" s="110"/>
      <c r="KER1325" s="110"/>
      <c r="KES1325" s="110"/>
      <c r="KET1325" s="110"/>
      <c r="KEU1325" s="110"/>
      <c r="KEV1325" s="110"/>
      <c r="KEW1325" s="110"/>
      <c r="KEX1325" s="110"/>
      <c r="KEY1325" s="110"/>
      <c r="KEZ1325" s="110"/>
      <c r="KFA1325" s="110"/>
      <c r="KFB1325" s="110"/>
      <c r="KFC1325" s="110"/>
      <c r="KFD1325" s="110"/>
      <c r="KFE1325" s="110"/>
      <c r="KFF1325" s="110"/>
      <c r="KFG1325" s="110"/>
      <c r="KFH1325" s="110"/>
      <c r="KFI1325" s="110"/>
      <c r="KFJ1325" s="110"/>
      <c r="KFK1325" s="110"/>
      <c r="KFL1325" s="110"/>
      <c r="KFM1325" s="110"/>
      <c r="KFN1325" s="110"/>
      <c r="KFO1325" s="110"/>
      <c r="KFP1325" s="110"/>
      <c r="KFQ1325" s="110"/>
      <c r="KFR1325" s="110"/>
      <c r="KFS1325" s="110"/>
      <c r="KFT1325" s="110"/>
      <c r="KFU1325" s="110"/>
      <c r="KFV1325" s="110"/>
      <c r="KFW1325" s="110"/>
      <c r="KFX1325" s="110"/>
      <c r="KFY1325" s="110"/>
      <c r="KFZ1325" s="110"/>
      <c r="KGA1325" s="110"/>
      <c r="KGB1325" s="110"/>
      <c r="KGC1325" s="110"/>
      <c r="KGD1325" s="110"/>
      <c r="KGE1325" s="110"/>
      <c r="KGF1325" s="110"/>
      <c r="KGG1325" s="110"/>
      <c r="KGH1325" s="110"/>
      <c r="KGI1325" s="110"/>
      <c r="KGJ1325" s="110"/>
      <c r="KGK1325" s="110"/>
      <c r="KGL1325" s="110"/>
      <c r="KGM1325" s="110"/>
      <c r="KGN1325" s="110"/>
      <c r="KGO1325" s="110"/>
      <c r="KGP1325" s="110"/>
      <c r="KGQ1325" s="110"/>
      <c r="KGR1325" s="110"/>
      <c r="KGS1325" s="110"/>
      <c r="KGT1325" s="110"/>
      <c r="KGU1325" s="110"/>
      <c r="KGV1325" s="110"/>
      <c r="KGW1325" s="110"/>
      <c r="KGX1325" s="110"/>
      <c r="KGY1325" s="110"/>
      <c r="KGZ1325" s="110"/>
      <c r="KHA1325" s="110"/>
      <c r="KHB1325" s="110"/>
      <c r="KHC1325" s="110"/>
      <c r="KHD1325" s="110"/>
      <c r="KHE1325" s="110"/>
      <c r="KHF1325" s="110"/>
      <c r="KHG1325" s="110"/>
      <c r="KHH1325" s="110"/>
      <c r="KHI1325" s="110"/>
      <c r="KHJ1325" s="110"/>
      <c r="KHK1325" s="110"/>
      <c r="KHL1325" s="110"/>
      <c r="KHM1325" s="110"/>
      <c r="KHN1325" s="110"/>
      <c r="KHO1325" s="110"/>
      <c r="KHP1325" s="110"/>
      <c r="KHQ1325" s="110"/>
      <c r="KHR1325" s="110"/>
      <c r="KHS1325" s="110"/>
      <c r="KHT1325" s="110"/>
      <c r="KHU1325" s="110"/>
      <c r="KHV1325" s="110"/>
      <c r="KHW1325" s="110"/>
      <c r="KHX1325" s="110"/>
      <c r="KHY1325" s="110"/>
      <c r="KHZ1325" s="110"/>
      <c r="KIA1325" s="110"/>
      <c r="KIB1325" s="110"/>
      <c r="KIC1325" s="110"/>
      <c r="KID1325" s="110"/>
      <c r="KIE1325" s="110"/>
      <c r="KIF1325" s="110"/>
      <c r="KIG1325" s="110"/>
      <c r="KIH1325" s="110"/>
      <c r="KII1325" s="110"/>
      <c r="KIJ1325" s="110"/>
      <c r="KIK1325" s="110"/>
      <c r="KIL1325" s="110"/>
      <c r="KIM1325" s="110"/>
      <c r="KIN1325" s="110"/>
      <c r="KIO1325" s="110"/>
      <c r="KIP1325" s="110"/>
      <c r="KIQ1325" s="110"/>
      <c r="KIR1325" s="110"/>
      <c r="KIS1325" s="110"/>
      <c r="KIT1325" s="110"/>
      <c r="KIU1325" s="110"/>
      <c r="KIV1325" s="110"/>
      <c r="KIW1325" s="110"/>
      <c r="KIX1325" s="110"/>
      <c r="KIY1325" s="110"/>
      <c r="KIZ1325" s="110"/>
      <c r="KJA1325" s="110"/>
      <c r="KJB1325" s="110"/>
      <c r="KJC1325" s="110"/>
      <c r="KJD1325" s="110"/>
      <c r="KJE1325" s="110"/>
      <c r="KJF1325" s="110"/>
      <c r="KJG1325" s="110"/>
      <c r="KJH1325" s="110"/>
      <c r="KJI1325" s="110"/>
      <c r="KJJ1325" s="110"/>
      <c r="KJK1325" s="110"/>
      <c r="KJL1325" s="110"/>
      <c r="KJM1325" s="110"/>
      <c r="KJN1325" s="110"/>
      <c r="KJO1325" s="110"/>
      <c r="KJP1325" s="110"/>
      <c r="KJQ1325" s="110"/>
      <c r="KJR1325" s="110"/>
      <c r="KJS1325" s="110"/>
      <c r="KJT1325" s="110"/>
      <c r="KJU1325" s="110"/>
      <c r="KJV1325" s="110"/>
      <c r="KJW1325" s="110"/>
      <c r="KJX1325" s="110"/>
      <c r="KJY1325" s="110"/>
      <c r="KJZ1325" s="110"/>
      <c r="KKA1325" s="110"/>
      <c r="KKB1325" s="110"/>
      <c r="KKC1325" s="110"/>
      <c r="KKD1325" s="110"/>
      <c r="KKE1325" s="110"/>
      <c r="KKF1325" s="110"/>
      <c r="KKG1325" s="110"/>
      <c r="KKH1325" s="110"/>
      <c r="KKI1325" s="110"/>
      <c r="KKJ1325" s="110"/>
      <c r="KKK1325" s="110"/>
      <c r="KKL1325" s="110"/>
      <c r="KKM1325" s="110"/>
      <c r="KKN1325" s="110"/>
      <c r="KKO1325" s="110"/>
      <c r="KKP1325" s="110"/>
      <c r="KKQ1325" s="110"/>
      <c r="KKR1325" s="110"/>
      <c r="KKS1325" s="110"/>
      <c r="KKT1325" s="110"/>
      <c r="KKU1325" s="110"/>
      <c r="KKV1325" s="110"/>
      <c r="KKW1325" s="110"/>
      <c r="KKX1325" s="110"/>
      <c r="KKY1325" s="110"/>
      <c r="KKZ1325" s="110"/>
      <c r="KLA1325" s="110"/>
      <c r="KLB1325" s="110"/>
      <c r="KLC1325" s="110"/>
      <c r="KLD1325" s="110"/>
      <c r="KLE1325" s="110"/>
      <c r="KLF1325" s="110"/>
      <c r="KLG1325" s="110"/>
      <c r="KLH1325" s="110"/>
      <c r="KLI1325" s="110"/>
      <c r="KLJ1325" s="110"/>
      <c r="KLK1325" s="110"/>
      <c r="KLL1325" s="110"/>
      <c r="KLM1325" s="110"/>
      <c r="KLN1325" s="110"/>
      <c r="KLO1325" s="110"/>
      <c r="KLP1325" s="110"/>
      <c r="KLQ1325" s="110"/>
      <c r="KLR1325" s="110"/>
      <c r="KLS1325" s="110"/>
      <c r="KLT1325" s="110"/>
      <c r="KLU1325" s="110"/>
      <c r="KLV1325" s="110"/>
      <c r="KLW1325" s="110"/>
      <c r="KLX1325" s="110"/>
      <c r="KLY1325" s="110"/>
      <c r="KLZ1325" s="110"/>
      <c r="KMA1325" s="110"/>
      <c r="KMB1325" s="110"/>
      <c r="KMC1325" s="110"/>
      <c r="KMD1325" s="110"/>
      <c r="KME1325" s="110"/>
      <c r="KMF1325" s="110"/>
      <c r="KMG1325" s="110"/>
      <c r="KMH1325" s="110"/>
      <c r="KMI1325" s="110"/>
      <c r="KMJ1325" s="110"/>
      <c r="KMK1325" s="110"/>
      <c r="KML1325" s="110"/>
      <c r="KMM1325" s="110"/>
      <c r="KMN1325" s="110"/>
      <c r="KMO1325" s="110"/>
      <c r="KMP1325" s="110"/>
      <c r="KMQ1325" s="110"/>
      <c r="KMR1325" s="110"/>
      <c r="KMS1325" s="110"/>
      <c r="KMT1325" s="110"/>
      <c r="KMU1325" s="110"/>
      <c r="KMV1325" s="110"/>
      <c r="KMW1325" s="110"/>
      <c r="KMX1325" s="110"/>
      <c r="KMY1325" s="110"/>
      <c r="KMZ1325" s="110"/>
      <c r="KNA1325" s="110"/>
      <c r="KNB1325" s="110"/>
      <c r="KNC1325" s="110"/>
      <c r="KND1325" s="110"/>
      <c r="KNE1325" s="110"/>
      <c r="KNF1325" s="110"/>
      <c r="KNG1325" s="110"/>
      <c r="KNH1325" s="110"/>
      <c r="KNI1325" s="110"/>
      <c r="KNJ1325" s="110"/>
      <c r="KNK1325" s="110"/>
      <c r="KNL1325" s="110"/>
      <c r="KNM1325" s="110"/>
      <c r="KNN1325" s="110"/>
      <c r="KNO1325" s="110"/>
      <c r="KNP1325" s="110"/>
      <c r="KNQ1325" s="110"/>
      <c r="KNR1325" s="110"/>
      <c r="KNS1325" s="110"/>
      <c r="KNT1325" s="110"/>
      <c r="KNU1325" s="110"/>
      <c r="KNV1325" s="110"/>
      <c r="KNW1325" s="110"/>
      <c r="KNX1325" s="110"/>
      <c r="KNY1325" s="110"/>
      <c r="KNZ1325" s="110"/>
      <c r="KOA1325" s="110"/>
      <c r="KOB1325" s="110"/>
      <c r="KOC1325" s="110"/>
      <c r="KOD1325" s="110"/>
      <c r="KOE1325" s="110"/>
      <c r="KOF1325" s="110"/>
      <c r="KOG1325" s="110"/>
      <c r="KOH1325" s="110"/>
      <c r="KOI1325" s="110"/>
      <c r="KOJ1325" s="110"/>
      <c r="KOK1325" s="110"/>
      <c r="KOL1325" s="110"/>
      <c r="KOM1325" s="110"/>
      <c r="KON1325" s="110"/>
      <c r="KOO1325" s="110"/>
      <c r="KOP1325" s="110"/>
      <c r="KOQ1325" s="110"/>
      <c r="KOR1325" s="110"/>
      <c r="KOS1325" s="110"/>
      <c r="KOT1325" s="110"/>
      <c r="KOU1325" s="110"/>
      <c r="KOV1325" s="110"/>
      <c r="KOW1325" s="110"/>
      <c r="KOX1325" s="110"/>
      <c r="KOY1325" s="110"/>
      <c r="KOZ1325" s="110"/>
      <c r="KPA1325" s="110"/>
      <c r="KPB1325" s="110"/>
      <c r="KPC1325" s="110"/>
      <c r="KPD1325" s="110"/>
      <c r="KPE1325" s="110"/>
      <c r="KPF1325" s="110"/>
      <c r="KPG1325" s="110"/>
      <c r="KPH1325" s="110"/>
      <c r="KPI1325" s="110"/>
      <c r="KPJ1325" s="110"/>
      <c r="KPK1325" s="110"/>
      <c r="KPL1325" s="110"/>
      <c r="KPM1325" s="110"/>
      <c r="KPN1325" s="110"/>
      <c r="KPO1325" s="110"/>
      <c r="KPP1325" s="110"/>
      <c r="KPQ1325" s="110"/>
      <c r="KPR1325" s="110"/>
      <c r="KPS1325" s="110"/>
      <c r="KPT1325" s="110"/>
      <c r="KPU1325" s="110"/>
      <c r="KPV1325" s="110"/>
      <c r="KPW1325" s="110"/>
      <c r="KPX1325" s="110"/>
      <c r="KPY1325" s="110"/>
      <c r="KPZ1325" s="110"/>
      <c r="KQA1325" s="110"/>
      <c r="KQB1325" s="110"/>
      <c r="KQC1325" s="110"/>
      <c r="KQD1325" s="110"/>
      <c r="KQE1325" s="110"/>
      <c r="KQF1325" s="110"/>
      <c r="KQG1325" s="110"/>
      <c r="KQH1325" s="110"/>
      <c r="KQI1325" s="110"/>
      <c r="KQJ1325" s="110"/>
      <c r="KQK1325" s="110"/>
      <c r="KQL1325" s="110"/>
      <c r="KQM1325" s="110"/>
      <c r="KQN1325" s="110"/>
      <c r="KQO1325" s="110"/>
      <c r="KQP1325" s="110"/>
      <c r="KQQ1325" s="110"/>
      <c r="KQR1325" s="110"/>
      <c r="KQS1325" s="110"/>
      <c r="KQT1325" s="110"/>
      <c r="KQU1325" s="110"/>
      <c r="KQV1325" s="110"/>
      <c r="KQW1325" s="110"/>
      <c r="KQX1325" s="110"/>
      <c r="KQY1325" s="110"/>
      <c r="KQZ1325" s="110"/>
      <c r="KRA1325" s="110"/>
      <c r="KRB1325" s="110"/>
      <c r="KRC1325" s="110"/>
      <c r="KRD1325" s="110"/>
      <c r="KRE1325" s="110"/>
      <c r="KRF1325" s="110"/>
      <c r="KRG1325" s="110"/>
      <c r="KRH1325" s="110"/>
      <c r="KRI1325" s="110"/>
      <c r="KRJ1325" s="110"/>
      <c r="KRK1325" s="110"/>
      <c r="KRL1325" s="110"/>
      <c r="KRM1325" s="110"/>
      <c r="KRN1325" s="110"/>
      <c r="KRO1325" s="110"/>
      <c r="KRP1325" s="110"/>
      <c r="KRQ1325" s="110"/>
      <c r="KRR1325" s="110"/>
      <c r="KRS1325" s="110"/>
      <c r="KRT1325" s="110"/>
      <c r="KRU1325" s="110"/>
      <c r="KRV1325" s="110"/>
      <c r="KRW1325" s="110"/>
      <c r="KRX1325" s="110"/>
      <c r="KRY1325" s="110"/>
      <c r="KRZ1325" s="110"/>
      <c r="KSA1325" s="110"/>
      <c r="KSB1325" s="110"/>
      <c r="KSC1325" s="110"/>
      <c r="KSD1325" s="110"/>
      <c r="KSE1325" s="110"/>
      <c r="KSF1325" s="110"/>
      <c r="KSG1325" s="110"/>
      <c r="KSH1325" s="110"/>
      <c r="KSI1325" s="110"/>
      <c r="KSJ1325" s="110"/>
      <c r="KSK1325" s="110"/>
      <c r="KSL1325" s="110"/>
      <c r="KSM1325" s="110"/>
      <c r="KSN1325" s="110"/>
      <c r="KSO1325" s="110"/>
      <c r="KSP1325" s="110"/>
      <c r="KSQ1325" s="110"/>
      <c r="KSR1325" s="110"/>
      <c r="KSS1325" s="110"/>
      <c r="KST1325" s="110"/>
      <c r="KSU1325" s="110"/>
      <c r="KSV1325" s="110"/>
      <c r="KSW1325" s="110"/>
      <c r="KSX1325" s="110"/>
      <c r="KSY1325" s="110"/>
      <c r="KSZ1325" s="110"/>
      <c r="KTA1325" s="110"/>
      <c r="KTB1325" s="110"/>
      <c r="KTC1325" s="110"/>
      <c r="KTD1325" s="110"/>
      <c r="KTE1325" s="110"/>
      <c r="KTF1325" s="110"/>
      <c r="KTG1325" s="110"/>
      <c r="KTH1325" s="110"/>
      <c r="KTI1325" s="110"/>
      <c r="KTJ1325" s="110"/>
      <c r="KTK1325" s="110"/>
      <c r="KTL1325" s="110"/>
      <c r="KTM1325" s="110"/>
      <c r="KTN1325" s="110"/>
      <c r="KTO1325" s="110"/>
      <c r="KTP1325" s="110"/>
      <c r="KTQ1325" s="110"/>
      <c r="KTR1325" s="110"/>
      <c r="KTS1325" s="110"/>
      <c r="KTT1325" s="110"/>
      <c r="KTU1325" s="110"/>
      <c r="KTV1325" s="110"/>
      <c r="KTW1325" s="110"/>
      <c r="KTX1325" s="110"/>
      <c r="KTY1325" s="110"/>
      <c r="KTZ1325" s="110"/>
      <c r="KUA1325" s="110"/>
      <c r="KUB1325" s="110"/>
      <c r="KUC1325" s="110"/>
      <c r="KUD1325" s="110"/>
      <c r="KUE1325" s="110"/>
      <c r="KUF1325" s="110"/>
      <c r="KUG1325" s="110"/>
      <c r="KUH1325" s="110"/>
      <c r="KUI1325" s="110"/>
      <c r="KUJ1325" s="110"/>
      <c r="KUK1325" s="110"/>
      <c r="KUL1325" s="110"/>
      <c r="KUM1325" s="110"/>
      <c r="KUN1325" s="110"/>
      <c r="KUO1325" s="110"/>
      <c r="KUP1325" s="110"/>
      <c r="KUQ1325" s="110"/>
      <c r="KUR1325" s="110"/>
      <c r="KUS1325" s="110"/>
      <c r="KUT1325" s="110"/>
      <c r="KUU1325" s="110"/>
      <c r="KUV1325" s="110"/>
      <c r="KUW1325" s="110"/>
      <c r="KUX1325" s="110"/>
      <c r="KUY1325" s="110"/>
      <c r="KUZ1325" s="110"/>
      <c r="KVA1325" s="110"/>
      <c r="KVB1325" s="110"/>
      <c r="KVC1325" s="110"/>
      <c r="KVD1325" s="110"/>
      <c r="KVE1325" s="110"/>
      <c r="KVF1325" s="110"/>
      <c r="KVG1325" s="110"/>
      <c r="KVH1325" s="110"/>
      <c r="KVI1325" s="110"/>
      <c r="KVJ1325" s="110"/>
      <c r="KVK1325" s="110"/>
      <c r="KVL1325" s="110"/>
      <c r="KVM1325" s="110"/>
      <c r="KVN1325" s="110"/>
      <c r="KVO1325" s="110"/>
      <c r="KVP1325" s="110"/>
      <c r="KVQ1325" s="110"/>
      <c r="KVR1325" s="110"/>
      <c r="KVS1325" s="110"/>
      <c r="KVT1325" s="110"/>
      <c r="KVU1325" s="110"/>
      <c r="KVV1325" s="110"/>
      <c r="KVW1325" s="110"/>
      <c r="KVX1325" s="110"/>
      <c r="KVY1325" s="110"/>
      <c r="KVZ1325" s="110"/>
      <c r="KWA1325" s="110"/>
      <c r="KWB1325" s="110"/>
      <c r="KWC1325" s="110"/>
      <c r="KWD1325" s="110"/>
      <c r="KWE1325" s="110"/>
      <c r="KWF1325" s="110"/>
      <c r="KWG1325" s="110"/>
      <c r="KWH1325" s="110"/>
      <c r="KWI1325" s="110"/>
      <c r="KWJ1325" s="110"/>
      <c r="KWK1325" s="110"/>
      <c r="KWL1325" s="110"/>
      <c r="KWM1325" s="110"/>
      <c r="KWN1325" s="110"/>
      <c r="KWO1325" s="110"/>
      <c r="KWP1325" s="110"/>
      <c r="KWQ1325" s="110"/>
      <c r="KWR1325" s="110"/>
      <c r="KWS1325" s="110"/>
      <c r="KWT1325" s="110"/>
      <c r="KWU1325" s="110"/>
      <c r="KWV1325" s="110"/>
      <c r="KWW1325" s="110"/>
      <c r="KWX1325" s="110"/>
      <c r="KWY1325" s="110"/>
      <c r="KWZ1325" s="110"/>
      <c r="KXA1325" s="110"/>
      <c r="KXB1325" s="110"/>
      <c r="KXC1325" s="110"/>
      <c r="KXD1325" s="110"/>
      <c r="KXE1325" s="110"/>
      <c r="KXF1325" s="110"/>
      <c r="KXG1325" s="110"/>
      <c r="KXH1325" s="110"/>
      <c r="KXI1325" s="110"/>
      <c r="KXJ1325" s="110"/>
      <c r="KXK1325" s="110"/>
      <c r="KXL1325" s="110"/>
      <c r="KXM1325" s="110"/>
      <c r="KXN1325" s="110"/>
      <c r="KXO1325" s="110"/>
      <c r="KXP1325" s="110"/>
      <c r="KXQ1325" s="110"/>
      <c r="KXR1325" s="110"/>
      <c r="KXS1325" s="110"/>
      <c r="KXT1325" s="110"/>
      <c r="KXU1325" s="110"/>
      <c r="KXV1325" s="110"/>
      <c r="KXW1325" s="110"/>
      <c r="KXX1325" s="110"/>
      <c r="KXY1325" s="110"/>
      <c r="KXZ1325" s="110"/>
      <c r="KYA1325" s="110"/>
      <c r="KYB1325" s="110"/>
      <c r="KYC1325" s="110"/>
      <c r="KYD1325" s="110"/>
      <c r="KYE1325" s="110"/>
      <c r="KYF1325" s="110"/>
      <c r="KYG1325" s="110"/>
      <c r="KYH1325" s="110"/>
      <c r="KYI1325" s="110"/>
      <c r="KYJ1325" s="110"/>
      <c r="KYK1325" s="110"/>
      <c r="KYL1325" s="110"/>
      <c r="KYM1325" s="110"/>
      <c r="KYN1325" s="110"/>
      <c r="KYO1325" s="110"/>
      <c r="KYP1325" s="110"/>
      <c r="KYQ1325" s="110"/>
      <c r="KYR1325" s="110"/>
      <c r="KYS1325" s="110"/>
      <c r="KYT1325" s="110"/>
      <c r="KYU1325" s="110"/>
      <c r="KYV1325" s="110"/>
      <c r="KYW1325" s="110"/>
      <c r="KYX1325" s="110"/>
      <c r="KYY1325" s="110"/>
      <c r="KYZ1325" s="110"/>
      <c r="KZA1325" s="110"/>
      <c r="KZB1325" s="110"/>
      <c r="KZC1325" s="110"/>
      <c r="KZD1325" s="110"/>
      <c r="KZE1325" s="110"/>
      <c r="KZF1325" s="110"/>
      <c r="KZG1325" s="110"/>
      <c r="KZH1325" s="110"/>
      <c r="KZI1325" s="110"/>
      <c r="KZJ1325" s="110"/>
      <c r="KZK1325" s="110"/>
      <c r="KZL1325" s="110"/>
      <c r="KZM1325" s="110"/>
      <c r="KZN1325" s="110"/>
      <c r="KZO1325" s="110"/>
      <c r="KZP1325" s="110"/>
      <c r="KZQ1325" s="110"/>
      <c r="KZR1325" s="110"/>
      <c r="KZS1325" s="110"/>
      <c r="KZT1325" s="110"/>
      <c r="KZU1325" s="110"/>
      <c r="KZV1325" s="110"/>
      <c r="KZW1325" s="110"/>
      <c r="KZX1325" s="110"/>
      <c r="KZY1325" s="110"/>
      <c r="KZZ1325" s="110"/>
      <c r="LAA1325" s="110"/>
      <c r="LAB1325" s="110"/>
      <c r="LAC1325" s="110"/>
      <c r="LAD1325" s="110"/>
      <c r="LAE1325" s="110"/>
      <c r="LAF1325" s="110"/>
      <c r="LAG1325" s="110"/>
      <c r="LAH1325" s="110"/>
      <c r="LAI1325" s="110"/>
      <c r="LAJ1325" s="110"/>
      <c r="LAK1325" s="110"/>
      <c r="LAL1325" s="110"/>
      <c r="LAM1325" s="110"/>
      <c r="LAN1325" s="110"/>
      <c r="LAO1325" s="110"/>
      <c r="LAP1325" s="110"/>
      <c r="LAQ1325" s="110"/>
      <c r="LAR1325" s="110"/>
      <c r="LAS1325" s="110"/>
      <c r="LAT1325" s="110"/>
      <c r="LAU1325" s="110"/>
      <c r="LAV1325" s="110"/>
      <c r="LAW1325" s="110"/>
      <c r="LAX1325" s="110"/>
      <c r="LAY1325" s="110"/>
      <c r="LAZ1325" s="110"/>
      <c r="LBA1325" s="110"/>
      <c r="LBB1325" s="110"/>
      <c r="LBC1325" s="110"/>
      <c r="LBD1325" s="110"/>
      <c r="LBE1325" s="110"/>
      <c r="LBF1325" s="110"/>
      <c r="LBG1325" s="110"/>
      <c r="LBH1325" s="110"/>
      <c r="LBI1325" s="110"/>
      <c r="LBJ1325" s="110"/>
      <c r="LBK1325" s="110"/>
      <c r="LBL1325" s="110"/>
      <c r="LBM1325" s="110"/>
      <c r="LBN1325" s="110"/>
      <c r="LBO1325" s="110"/>
      <c r="LBP1325" s="110"/>
      <c r="LBQ1325" s="110"/>
      <c r="LBR1325" s="110"/>
      <c r="LBS1325" s="110"/>
      <c r="LBT1325" s="110"/>
      <c r="LBU1325" s="110"/>
      <c r="LBV1325" s="110"/>
      <c r="LBW1325" s="110"/>
      <c r="LBX1325" s="110"/>
      <c r="LBY1325" s="110"/>
      <c r="LBZ1325" s="110"/>
      <c r="LCA1325" s="110"/>
      <c r="LCB1325" s="110"/>
      <c r="LCC1325" s="110"/>
      <c r="LCD1325" s="110"/>
      <c r="LCE1325" s="110"/>
      <c r="LCF1325" s="110"/>
      <c r="LCG1325" s="110"/>
      <c r="LCH1325" s="110"/>
      <c r="LCI1325" s="110"/>
      <c r="LCJ1325" s="110"/>
      <c r="LCK1325" s="110"/>
      <c r="LCL1325" s="110"/>
      <c r="LCM1325" s="110"/>
      <c r="LCN1325" s="110"/>
      <c r="LCO1325" s="110"/>
      <c r="LCP1325" s="110"/>
      <c r="LCQ1325" s="110"/>
      <c r="LCR1325" s="110"/>
      <c r="LCS1325" s="110"/>
      <c r="LCT1325" s="110"/>
      <c r="LCU1325" s="110"/>
      <c r="LCV1325" s="110"/>
      <c r="LCW1325" s="110"/>
      <c r="LCX1325" s="110"/>
      <c r="LCY1325" s="110"/>
      <c r="LCZ1325" s="110"/>
      <c r="LDA1325" s="110"/>
      <c r="LDB1325" s="110"/>
      <c r="LDC1325" s="110"/>
      <c r="LDD1325" s="110"/>
      <c r="LDE1325" s="110"/>
      <c r="LDF1325" s="110"/>
      <c r="LDG1325" s="110"/>
      <c r="LDH1325" s="110"/>
      <c r="LDI1325" s="110"/>
      <c r="LDJ1325" s="110"/>
      <c r="LDK1325" s="110"/>
      <c r="LDL1325" s="110"/>
      <c r="LDM1325" s="110"/>
      <c r="LDN1325" s="110"/>
      <c r="LDO1325" s="110"/>
      <c r="LDP1325" s="110"/>
      <c r="LDQ1325" s="110"/>
      <c r="LDR1325" s="110"/>
      <c r="LDS1325" s="110"/>
      <c r="LDT1325" s="110"/>
      <c r="LDU1325" s="110"/>
      <c r="LDV1325" s="110"/>
      <c r="LDW1325" s="110"/>
      <c r="LDX1325" s="110"/>
      <c r="LDY1325" s="110"/>
      <c r="LDZ1325" s="110"/>
      <c r="LEA1325" s="110"/>
      <c r="LEB1325" s="110"/>
      <c r="LEC1325" s="110"/>
      <c r="LED1325" s="110"/>
      <c r="LEE1325" s="110"/>
      <c r="LEF1325" s="110"/>
      <c r="LEG1325" s="110"/>
      <c r="LEH1325" s="110"/>
      <c r="LEI1325" s="110"/>
      <c r="LEJ1325" s="110"/>
      <c r="LEK1325" s="110"/>
      <c r="LEL1325" s="110"/>
      <c r="LEM1325" s="110"/>
      <c r="LEN1325" s="110"/>
      <c r="LEO1325" s="110"/>
      <c r="LEP1325" s="110"/>
      <c r="LEQ1325" s="110"/>
      <c r="LER1325" s="110"/>
      <c r="LES1325" s="110"/>
      <c r="LET1325" s="110"/>
      <c r="LEU1325" s="110"/>
      <c r="LEV1325" s="110"/>
      <c r="LEW1325" s="110"/>
      <c r="LEX1325" s="110"/>
      <c r="LEY1325" s="110"/>
      <c r="LEZ1325" s="110"/>
      <c r="LFA1325" s="110"/>
      <c r="LFB1325" s="110"/>
      <c r="LFC1325" s="110"/>
      <c r="LFD1325" s="110"/>
      <c r="LFE1325" s="110"/>
      <c r="LFF1325" s="110"/>
      <c r="LFG1325" s="110"/>
      <c r="LFH1325" s="110"/>
      <c r="LFI1325" s="110"/>
      <c r="LFJ1325" s="110"/>
      <c r="LFK1325" s="110"/>
      <c r="LFL1325" s="110"/>
      <c r="LFM1325" s="110"/>
      <c r="LFN1325" s="110"/>
      <c r="LFO1325" s="110"/>
      <c r="LFP1325" s="110"/>
      <c r="LFQ1325" s="110"/>
      <c r="LFR1325" s="110"/>
      <c r="LFS1325" s="110"/>
      <c r="LFT1325" s="110"/>
      <c r="LFU1325" s="110"/>
      <c r="LFV1325" s="110"/>
      <c r="LFW1325" s="110"/>
      <c r="LFX1325" s="110"/>
      <c r="LFY1325" s="110"/>
      <c r="LFZ1325" s="110"/>
      <c r="LGA1325" s="110"/>
      <c r="LGB1325" s="110"/>
      <c r="LGC1325" s="110"/>
      <c r="LGD1325" s="110"/>
      <c r="LGE1325" s="110"/>
      <c r="LGF1325" s="110"/>
      <c r="LGG1325" s="110"/>
      <c r="LGH1325" s="110"/>
      <c r="LGI1325" s="110"/>
      <c r="LGJ1325" s="110"/>
      <c r="LGK1325" s="110"/>
      <c r="LGL1325" s="110"/>
      <c r="LGM1325" s="110"/>
      <c r="LGN1325" s="110"/>
      <c r="LGO1325" s="110"/>
      <c r="LGP1325" s="110"/>
      <c r="LGQ1325" s="110"/>
      <c r="LGR1325" s="110"/>
      <c r="LGS1325" s="110"/>
      <c r="LGT1325" s="110"/>
      <c r="LGU1325" s="110"/>
      <c r="LGV1325" s="110"/>
      <c r="LGW1325" s="110"/>
      <c r="LGX1325" s="110"/>
      <c r="LGY1325" s="110"/>
      <c r="LGZ1325" s="110"/>
      <c r="LHA1325" s="110"/>
      <c r="LHB1325" s="110"/>
      <c r="LHC1325" s="110"/>
      <c r="LHD1325" s="110"/>
      <c r="LHE1325" s="110"/>
      <c r="LHF1325" s="110"/>
      <c r="LHG1325" s="110"/>
      <c r="LHH1325" s="110"/>
      <c r="LHI1325" s="110"/>
      <c r="LHJ1325" s="110"/>
      <c r="LHK1325" s="110"/>
      <c r="LHL1325" s="110"/>
      <c r="LHM1325" s="110"/>
      <c r="LHN1325" s="110"/>
      <c r="LHO1325" s="110"/>
      <c r="LHP1325" s="110"/>
      <c r="LHQ1325" s="110"/>
      <c r="LHR1325" s="110"/>
      <c r="LHS1325" s="110"/>
      <c r="LHT1325" s="110"/>
      <c r="LHU1325" s="110"/>
      <c r="LHV1325" s="110"/>
      <c r="LHW1325" s="110"/>
      <c r="LHX1325" s="110"/>
      <c r="LHY1325" s="110"/>
      <c r="LHZ1325" s="110"/>
      <c r="LIA1325" s="110"/>
      <c r="LIB1325" s="110"/>
      <c r="LIC1325" s="110"/>
      <c r="LID1325" s="110"/>
      <c r="LIE1325" s="110"/>
      <c r="LIF1325" s="110"/>
      <c r="LIG1325" s="110"/>
      <c r="LIH1325" s="110"/>
      <c r="LII1325" s="110"/>
      <c r="LIJ1325" s="110"/>
      <c r="LIK1325" s="110"/>
      <c r="LIL1325" s="110"/>
      <c r="LIM1325" s="110"/>
      <c r="LIN1325" s="110"/>
      <c r="LIO1325" s="110"/>
      <c r="LIP1325" s="110"/>
      <c r="LIQ1325" s="110"/>
      <c r="LIR1325" s="110"/>
      <c r="LIS1325" s="110"/>
      <c r="LIT1325" s="110"/>
      <c r="LIU1325" s="110"/>
      <c r="LIV1325" s="110"/>
      <c r="LIW1325" s="110"/>
      <c r="LIX1325" s="110"/>
      <c r="LIY1325" s="110"/>
      <c r="LIZ1325" s="110"/>
      <c r="LJA1325" s="110"/>
      <c r="LJB1325" s="110"/>
      <c r="LJC1325" s="110"/>
      <c r="LJD1325" s="110"/>
      <c r="LJE1325" s="110"/>
      <c r="LJF1325" s="110"/>
      <c r="LJG1325" s="110"/>
      <c r="LJH1325" s="110"/>
      <c r="LJI1325" s="110"/>
      <c r="LJJ1325" s="110"/>
      <c r="LJK1325" s="110"/>
      <c r="LJL1325" s="110"/>
      <c r="LJM1325" s="110"/>
      <c r="LJN1325" s="110"/>
      <c r="LJO1325" s="110"/>
      <c r="LJP1325" s="110"/>
      <c r="LJQ1325" s="110"/>
      <c r="LJR1325" s="110"/>
      <c r="LJS1325" s="110"/>
      <c r="LJT1325" s="110"/>
      <c r="LJU1325" s="110"/>
      <c r="LJV1325" s="110"/>
      <c r="LJW1325" s="110"/>
      <c r="LJX1325" s="110"/>
      <c r="LJY1325" s="110"/>
      <c r="LJZ1325" s="110"/>
      <c r="LKA1325" s="110"/>
      <c r="LKB1325" s="110"/>
      <c r="LKC1325" s="110"/>
      <c r="LKD1325" s="110"/>
      <c r="LKE1325" s="110"/>
      <c r="LKF1325" s="110"/>
      <c r="LKG1325" s="110"/>
      <c r="LKH1325" s="110"/>
      <c r="LKI1325" s="110"/>
      <c r="LKJ1325" s="110"/>
      <c r="LKK1325" s="110"/>
      <c r="LKL1325" s="110"/>
      <c r="LKM1325" s="110"/>
      <c r="LKN1325" s="110"/>
      <c r="LKO1325" s="110"/>
      <c r="LKP1325" s="110"/>
      <c r="LKQ1325" s="110"/>
      <c r="LKR1325" s="110"/>
      <c r="LKS1325" s="110"/>
      <c r="LKT1325" s="110"/>
      <c r="LKU1325" s="110"/>
      <c r="LKV1325" s="110"/>
      <c r="LKW1325" s="110"/>
      <c r="LKX1325" s="110"/>
      <c r="LKY1325" s="110"/>
      <c r="LKZ1325" s="110"/>
      <c r="LLA1325" s="110"/>
      <c r="LLB1325" s="110"/>
      <c r="LLC1325" s="110"/>
      <c r="LLD1325" s="110"/>
      <c r="LLE1325" s="110"/>
      <c r="LLF1325" s="110"/>
      <c r="LLG1325" s="110"/>
      <c r="LLH1325" s="110"/>
      <c r="LLI1325" s="110"/>
      <c r="LLJ1325" s="110"/>
      <c r="LLK1325" s="110"/>
      <c r="LLL1325" s="110"/>
      <c r="LLM1325" s="110"/>
      <c r="LLN1325" s="110"/>
      <c r="LLO1325" s="110"/>
      <c r="LLP1325" s="110"/>
      <c r="LLQ1325" s="110"/>
      <c r="LLR1325" s="110"/>
      <c r="LLS1325" s="110"/>
      <c r="LLT1325" s="110"/>
      <c r="LLU1325" s="110"/>
      <c r="LLV1325" s="110"/>
      <c r="LLW1325" s="110"/>
      <c r="LLX1325" s="110"/>
      <c r="LLY1325" s="110"/>
      <c r="LLZ1325" s="110"/>
      <c r="LMA1325" s="110"/>
      <c r="LMB1325" s="110"/>
      <c r="LMC1325" s="110"/>
      <c r="LMD1325" s="110"/>
      <c r="LME1325" s="110"/>
      <c r="LMF1325" s="110"/>
      <c r="LMG1325" s="110"/>
      <c r="LMH1325" s="110"/>
      <c r="LMI1325" s="110"/>
      <c r="LMJ1325" s="110"/>
      <c r="LMK1325" s="110"/>
      <c r="LML1325" s="110"/>
      <c r="LMM1325" s="110"/>
      <c r="LMN1325" s="110"/>
      <c r="LMO1325" s="110"/>
      <c r="LMP1325" s="110"/>
      <c r="LMQ1325" s="110"/>
      <c r="LMR1325" s="110"/>
      <c r="LMS1325" s="110"/>
      <c r="LMT1325" s="110"/>
      <c r="LMU1325" s="110"/>
      <c r="LMV1325" s="110"/>
      <c r="LMW1325" s="110"/>
      <c r="LMX1325" s="110"/>
      <c r="LMY1325" s="110"/>
      <c r="LMZ1325" s="110"/>
      <c r="LNA1325" s="110"/>
      <c r="LNB1325" s="110"/>
      <c r="LNC1325" s="110"/>
      <c r="LND1325" s="110"/>
      <c r="LNE1325" s="110"/>
      <c r="LNF1325" s="110"/>
      <c r="LNG1325" s="110"/>
      <c r="LNH1325" s="110"/>
      <c r="LNI1325" s="110"/>
      <c r="LNJ1325" s="110"/>
      <c r="LNK1325" s="110"/>
      <c r="LNL1325" s="110"/>
      <c r="LNM1325" s="110"/>
      <c r="LNN1325" s="110"/>
      <c r="LNO1325" s="110"/>
      <c r="LNP1325" s="110"/>
      <c r="LNQ1325" s="110"/>
      <c r="LNR1325" s="110"/>
      <c r="LNS1325" s="110"/>
      <c r="LNT1325" s="110"/>
      <c r="LNU1325" s="110"/>
      <c r="LNV1325" s="110"/>
      <c r="LNW1325" s="110"/>
      <c r="LNX1325" s="110"/>
      <c r="LNY1325" s="110"/>
      <c r="LNZ1325" s="110"/>
      <c r="LOA1325" s="110"/>
      <c r="LOB1325" s="110"/>
      <c r="LOC1325" s="110"/>
      <c r="LOD1325" s="110"/>
      <c r="LOE1325" s="110"/>
      <c r="LOF1325" s="110"/>
      <c r="LOG1325" s="110"/>
      <c r="LOH1325" s="110"/>
      <c r="LOI1325" s="110"/>
      <c r="LOJ1325" s="110"/>
      <c r="LOK1325" s="110"/>
      <c r="LOL1325" s="110"/>
      <c r="LOM1325" s="110"/>
      <c r="LON1325" s="110"/>
      <c r="LOO1325" s="110"/>
      <c r="LOP1325" s="110"/>
      <c r="LOQ1325" s="110"/>
      <c r="LOR1325" s="110"/>
      <c r="LOS1325" s="110"/>
      <c r="LOT1325" s="110"/>
      <c r="LOU1325" s="110"/>
      <c r="LOV1325" s="110"/>
      <c r="LOW1325" s="110"/>
      <c r="LOX1325" s="110"/>
      <c r="LOY1325" s="110"/>
      <c r="LOZ1325" s="110"/>
      <c r="LPA1325" s="110"/>
      <c r="LPB1325" s="110"/>
      <c r="LPC1325" s="110"/>
      <c r="LPD1325" s="110"/>
      <c r="LPE1325" s="110"/>
      <c r="LPF1325" s="110"/>
      <c r="LPG1325" s="110"/>
      <c r="LPH1325" s="110"/>
      <c r="LPI1325" s="110"/>
      <c r="LPJ1325" s="110"/>
      <c r="LPK1325" s="110"/>
      <c r="LPL1325" s="110"/>
      <c r="LPM1325" s="110"/>
      <c r="LPN1325" s="110"/>
      <c r="LPO1325" s="110"/>
      <c r="LPP1325" s="110"/>
      <c r="LPQ1325" s="110"/>
      <c r="LPR1325" s="110"/>
      <c r="LPS1325" s="110"/>
      <c r="LPT1325" s="110"/>
      <c r="LPU1325" s="110"/>
      <c r="LPV1325" s="110"/>
      <c r="LPW1325" s="110"/>
      <c r="LPX1325" s="110"/>
      <c r="LPY1325" s="110"/>
      <c r="LPZ1325" s="110"/>
      <c r="LQA1325" s="110"/>
      <c r="LQB1325" s="110"/>
      <c r="LQC1325" s="110"/>
      <c r="LQD1325" s="110"/>
      <c r="LQE1325" s="110"/>
      <c r="LQF1325" s="110"/>
      <c r="LQG1325" s="110"/>
      <c r="LQH1325" s="110"/>
      <c r="LQI1325" s="110"/>
      <c r="LQJ1325" s="110"/>
      <c r="LQK1325" s="110"/>
      <c r="LQL1325" s="110"/>
      <c r="LQM1325" s="110"/>
      <c r="LQN1325" s="110"/>
      <c r="LQO1325" s="110"/>
      <c r="LQP1325" s="110"/>
      <c r="LQQ1325" s="110"/>
      <c r="LQR1325" s="110"/>
      <c r="LQS1325" s="110"/>
      <c r="LQT1325" s="110"/>
      <c r="LQU1325" s="110"/>
      <c r="LQV1325" s="110"/>
      <c r="LQW1325" s="110"/>
      <c r="LQX1325" s="110"/>
      <c r="LQY1325" s="110"/>
      <c r="LQZ1325" s="110"/>
      <c r="LRA1325" s="110"/>
      <c r="LRB1325" s="110"/>
      <c r="LRC1325" s="110"/>
      <c r="LRD1325" s="110"/>
      <c r="LRE1325" s="110"/>
      <c r="LRF1325" s="110"/>
      <c r="LRG1325" s="110"/>
      <c r="LRH1325" s="110"/>
      <c r="LRI1325" s="110"/>
      <c r="LRJ1325" s="110"/>
      <c r="LRK1325" s="110"/>
      <c r="LRL1325" s="110"/>
      <c r="LRM1325" s="110"/>
      <c r="LRN1325" s="110"/>
      <c r="LRO1325" s="110"/>
      <c r="LRP1325" s="110"/>
      <c r="LRQ1325" s="110"/>
      <c r="LRR1325" s="110"/>
      <c r="LRS1325" s="110"/>
      <c r="LRT1325" s="110"/>
      <c r="LRU1325" s="110"/>
      <c r="LRV1325" s="110"/>
      <c r="LRW1325" s="110"/>
      <c r="LRX1325" s="110"/>
      <c r="LRY1325" s="110"/>
      <c r="LRZ1325" s="110"/>
      <c r="LSA1325" s="110"/>
      <c r="LSB1325" s="110"/>
      <c r="LSC1325" s="110"/>
      <c r="LSD1325" s="110"/>
      <c r="LSE1325" s="110"/>
      <c r="LSF1325" s="110"/>
      <c r="LSG1325" s="110"/>
      <c r="LSH1325" s="110"/>
      <c r="LSI1325" s="110"/>
      <c r="LSJ1325" s="110"/>
      <c r="LSK1325" s="110"/>
      <c r="LSL1325" s="110"/>
      <c r="LSM1325" s="110"/>
      <c r="LSN1325" s="110"/>
      <c r="LSO1325" s="110"/>
      <c r="LSP1325" s="110"/>
      <c r="LSQ1325" s="110"/>
      <c r="LSR1325" s="110"/>
      <c r="LSS1325" s="110"/>
      <c r="LST1325" s="110"/>
      <c r="LSU1325" s="110"/>
      <c r="LSV1325" s="110"/>
      <c r="LSW1325" s="110"/>
      <c r="LSX1325" s="110"/>
      <c r="LSY1325" s="110"/>
      <c r="LSZ1325" s="110"/>
      <c r="LTA1325" s="110"/>
      <c r="LTB1325" s="110"/>
      <c r="LTC1325" s="110"/>
      <c r="LTD1325" s="110"/>
      <c r="LTE1325" s="110"/>
      <c r="LTF1325" s="110"/>
      <c r="LTG1325" s="110"/>
      <c r="LTH1325" s="110"/>
      <c r="LTI1325" s="110"/>
      <c r="LTJ1325" s="110"/>
      <c r="LTK1325" s="110"/>
      <c r="LTL1325" s="110"/>
      <c r="LTM1325" s="110"/>
      <c r="LTN1325" s="110"/>
      <c r="LTO1325" s="110"/>
      <c r="LTP1325" s="110"/>
      <c r="LTQ1325" s="110"/>
      <c r="LTR1325" s="110"/>
      <c r="LTS1325" s="110"/>
      <c r="LTT1325" s="110"/>
      <c r="LTU1325" s="110"/>
      <c r="LTV1325" s="110"/>
      <c r="LTW1325" s="110"/>
      <c r="LTX1325" s="110"/>
      <c r="LTY1325" s="110"/>
      <c r="LTZ1325" s="110"/>
      <c r="LUA1325" s="110"/>
      <c r="LUB1325" s="110"/>
      <c r="LUC1325" s="110"/>
      <c r="LUD1325" s="110"/>
      <c r="LUE1325" s="110"/>
      <c r="LUF1325" s="110"/>
      <c r="LUG1325" s="110"/>
      <c r="LUH1325" s="110"/>
      <c r="LUI1325" s="110"/>
      <c r="LUJ1325" s="110"/>
      <c r="LUK1325" s="110"/>
      <c r="LUL1325" s="110"/>
      <c r="LUM1325" s="110"/>
      <c r="LUN1325" s="110"/>
      <c r="LUO1325" s="110"/>
      <c r="LUP1325" s="110"/>
      <c r="LUQ1325" s="110"/>
      <c r="LUR1325" s="110"/>
      <c r="LUS1325" s="110"/>
      <c r="LUT1325" s="110"/>
      <c r="LUU1325" s="110"/>
      <c r="LUV1325" s="110"/>
      <c r="LUW1325" s="110"/>
      <c r="LUX1325" s="110"/>
      <c r="LUY1325" s="110"/>
      <c r="LUZ1325" s="110"/>
      <c r="LVA1325" s="110"/>
      <c r="LVB1325" s="110"/>
      <c r="LVC1325" s="110"/>
      <c r="LVD1325" s="110"/>
      <c r="LVE1325" s="110"/>
      <c r="LVF1325" s="110"/>
      <c r="LVG1325" s="110"/>
      <c r="LVH1325" s="110"/>
      <c r="LVI1325" s="110"/>
      <c r="LVJ1325" s="110"/>
      <c r="LVK1325" s="110"/>
      <c r="LVL1325" s="110"/>
      <c r="LVM1325" s="110"/>
      <c r="LVN1325" s="110"/>
      <c r="LVO1325" s="110"/>
      <c r="LVP1325" s="110"/>
      <c r="LVQ1325" s="110"/>
      <c r="LVR1325" s="110"/>
      <c r="LVS1325" s="110"/>
      <c r="LVT1325" s="110"/>
      <c r="LVU1325" s="110"/>
      <c r="LVV1325" s="110"/>
      <c r="LVW1325" s="110"/>
      <c r="LVX1325" s="110"/>
      <c r="LVY1325" s="110"/>
      <c r="LVZ1325" s="110"/>
      <c r="LWA1325" s="110"/>
      <c r="LWB1325" s="110"/>
      <c r="LWC1325" s="110"/>
      <c r="LWD1325" s="110"/>
      <c r="LWE1325" s="110"/>
      <c r="LWF1325" s="110"/>
      <c r="LWG1325" s="110"/>
      <c r="LWH1325" s="110"/>
      <c r="LWI1325" s="110"/>
      <c r="LWJ1325" s="110"/>
      <c r="LWK1325" s="110"/>
      <c r="LWL1325" s="110"/>
      <c r="LWM1325" s="110"/>
      <c r="LWN1325" s="110"/>
      <c r="LWO1325" s="110"/>
      <c r="LWP1325" s="110"/>
      <c r="LWQ1325" s="110"/>
      <c r="LWR1325" s="110"/>
      <c r="LWS1325" s="110"/>
      <c r="LWT1325" s="110"/>
      <c r="LWU1325" s="110"/>
      <c r="LWV1325" s="110"/>
      <c r="LWW1325" s="110"/>
      <c r="LWX1325" s="110"/>
      <c r="LWY1325" s="110"/>
      <c r="LWZ1325" s="110"/>
      <c r="LXA1325" s="110"/>
      <c r="LXB1325" s="110"/>
      <c r="LXC1325" s="110"/>
      <c r="LXD1325" s="110"/>
      <c r="LXE1325" s="110"/>
      <c r="LXF1325" s="110"/>
      <c r="LXG1325" s="110"/>
      <c r="LXH1325" s="110"/>
      <c r="LXI1325" s="110"/>
      <c r="LXJ1325" s="110"/>
      <c r="LXK1325" s="110"/>
      <c r="LXL1325" s="110"/>
      <c r="LXM1325" s="110"/>
      <c r="LXN1325" s="110"/>
      <c r="LXO1325" s="110"/>
      <c r="LXP1325" s="110"/>
      <c r="LXQ1325" s="110"/>
      <c r="LXR1325" s="110"/>
      <c r="LXS1325" s="110"/>
      <c r="LXT1325" s="110"/>
      <c r="LXU1325" s="110"/>
      <c r="LXV1325" s="110"/>
      <c r="LXW1325" s="110"/>
      <c r="LXX1325" s="110"/>
      <c r="LXY1325" s="110"/>
      <c r="LXZ1325" s="110"/>
      <c r="LYA1325" s="110"/>
      <c r="LYB1325" s="110"/>
      <c r="LYC1325" s="110"/>
      <c r="LYD1325" s="110"/>
      <c r="LYE1325" s="110"/>
      <c r="LYF1325" s="110"/>
      <c r="LYG1325" s="110"/>
      <c r="LYH1325" s="110"/>
      <c r="LYI1325" s="110"/>
      <c r="LYJ1325" s="110"/>
      <c r="LYK1325" s="110"/>
      <c r="LYL1325" s="110"/>
      <c r="LYM1325" s="110"/>
      <c r="LYN1325" s="110"/>
      <c r="LYO1325" s="110"/>
      <c r="LYP1325" s="110"/>
      <c r="LYQ1325" s="110"/>
      <c r="LYR1325" s="110"/>
      <c r="LYS1325" s="110"/>
      <c r="LYT1325" s="110"/>
      <c r="LYU1325" s="110"/>
      <c r="LYV1325" s="110"/>
      <c r="LYW1325" s="110"/>
      <c r="LYX1325" s="110"/>
      <c r="LYY1325" s="110"/>
      <c r="LYZ1325" s="110"/>
      <c r="LZA1325" s="110"/>
      <c r="LZB1325" s="110"/>
      <c r="LZC1325" s="110"/>
      <c r="LZD1325" s="110"/>
      <c r="LZE1325" s="110"/>
      <c r="LZF1325" s="110"/>
      <c r="LZG1325" s="110"/>
      <c r="LZH1325" s="110"/>
      <c r="LZI1325" s="110"/>
      <c r="LZJ1325" s="110"/>
      <c r="LZK1325" s="110"/>
      <c r="LZL1325" s="110"/>
      <c r="LZM1325" s="110"/>
      <c r="LZN1325" s="110"/>
      <c r="LZO1325" s="110"/>
      <c r="LZP1325" s="110"/>
      <c r="LZQ1325" s="110"/>
      <c r="LZR1325" s="110"/>
      <c r="LZS1325" s="110"/>
      <c r="LZT1325" s="110"/>
      <c r="LZU1325" s="110"/>
      <c r="LZV1325" s="110"/>
      <c r="LZW1325" s="110"/>
      <c r="LZX1325" s="110"/>
      <c r="LZY1325" s="110"/>
      <c r="LZZ1325" s="110"/>
      <c r="MAA1325" s="110"/>
      <c r="MAB1325" s="110"/>
      <c r="MAC1325" s="110"/>
      <c r="MAD1325" s="110"/>
      <c r="MAE1325" s="110"/>
      <c r="MAF1325" s="110"/>
      <c r="MAG1325" s="110"/>
      <c r="MAH1325" s="110"/>
      <c r="MAI1325" s="110"/>
      <c r="MAJ1325" s="110"/>
      <c r="MAK1325" s="110"/>
      <c r="MAL1325" s="110"/>
      <c r="MAM1325" s="110"/>
      <c r="MAN1325" s="110"/>
      <c r="MAO1325" s="110"/>
      <c r="MAP1325" s="110"/>
      <c r="MAQ1325" s="110"/>
      <c r="MAR1325" s="110"/>
      <c r="MAS1325" s="110"/>
      <c r="MAT1325" s="110"/>
      <c r="MAU1325" s="110"/>
      <c r="MAV1325" s="110"/>
      <c r="MAW1325" s="110"/>
      <c r="MAX1325" s="110"/>
      <c r="MAY1325" s="110"/>
      <c r="MAZ1325" s="110"/>
      <c r="MBA1325" s="110"/>
      <c r="MBB1325" s="110"/>
      <c r="MBC1325" s="110"/>
      <c r="MBD1325" s="110"/>
      <c r="MBE1325" s="110"/>
      <c r="MBF1325" s="110"/>
      <c r="MBG1325" s="110"/>
      <c r="MBH1325" s="110"/>
      <c r="MBI1325" s="110"/>
      <c r="MBJ1325" s="110"/>
      <c r="MBK1325" s="110"/>
      <c r="MBL1325" s="110"/>
      <c r="MBM1325" s="110"/>
      <c r="MBN1325" s="110"/>
      <c r="MBO1325" s="110"/>
      <c r="MBP1325" s="110"/>
      <c r="MBQ1325" s="110"/>
      <c r="MBR1325" s="110"/>
      <c r="MBS1325" s="110"/>
      <c r="MBT1325" s="110"/>
      <c r="MBU1325" s="110"/>
      <c r="MBV1325" s="110"/>
      <c r="MBW1325" s="110"/>
      <c r="MBX1325" s="110"/>
      <c r="MBY1325" s="110"/>
      <c r="MBZ1325" s="110"/>
      <c r="MCA1325" s="110"/>
      <c r="MCB1325" s="110"/>
      <c r="MCC1325" s="110"/>
      <c r="MCD1325" s="110"/>
      <c r="MCE1325" s="110"/>
      <c r="MCF1325" s="110"/>
      <c r="MCG1325" s="110"/>
      <c r="MCH1325" s="110"/>
      <c r="MCI1325" s="110"/>
      <c r="MCJ1325" s="110"/>
      <c r="MCK1325" s="110"/>
      <c r="MCL1325" s="110"/>
      <c r="MCM1325" s="110"/>
      <c r="MCN1325" s="110"/>
      <c r="MCO1325" s="110"/>
      <c r="MCP1325" s="110"/>
      <c r="MCQ1325" s="110"/>
      <c r="MCR1325" s="110"/>
      <c r="MCS1325" s="110"/>
      <c r="MCT1325" s="110"/>
      <c r="MCU1325" s="110"/>
      <c r="MCV1325" s="110"/>
      <c r="MCW1325" s="110"/>
      <c r="MCX1325" s="110"/>
      <c r="MCY1325" s="110"/>
      <c r="MCZ1325" s="110"/>
      <c r="MDA1325" s="110"/>
      <c r="MDB1325" s="110"/>
      <c r="MDC1325" s="110"/>
      <c r="MDD1325" s="110"/>
      <c r="MDE1325" s="110"/>
      <c r="MDF1325" s="110"/>
      <c r="MDG1325" s="110"/>
      <c r="MDH1325" s="110"/>
      <c r="MDI1325" s="110"/>
      <c r="MDJ1325" s="110"/>
      <c r="MDK1325" s="110"/>
      <c r="MDL1325" s="110"/>
      <c r="MDM1325" s="110"/>
      <c r="MDN1325" s="110"/>
      <c r="MDO1325" s="110"/>
      <c r="MDP1325" s="110"/>
      <c r="MDQ1325" s="110"/>
      <c r="MDR1325" s="110"/>
      <c r="MDS1325" s="110"/>
      <c r="MDT1325" s="110"/>
      <c r="MDU1325" s="110"/>
      <c r="MDV1325" s="110"/>
      <c r="MDW1325" s="110"/>
      <c r="MDX1325" s="110"/>
      <c r="MDY1325" s="110"/>
      <c r="MDZ1325" s="110"/>
      <c r="MEA1325" s="110"/>
      <c r="MEB1325" s="110"/>
      <c r="MEC1325" s="110"/>
      <c r="MED1325" s="110"/>
      <c r="MEE1325" s="110"/>
      <c r="MEF1325" s="110"/>
      <c r="MEG1325" s="110"/>
      <c r="MEH1325" s="110"/>
      <c r="MEI1325" s="110"/>
      <c r="MEJ1325" s="110"/>
      <c r="MEK1325" s="110"/>
      <c r="MEL1325" s="110"/>
      <c r="MEM1325" s="110"/>
      <c r="MEN1325" s="110"/>
      <c r="MEO1325" s="110"/>
      <c r="MEP1325" s="110"/>
      <c r="MEQ1325" s="110"/>
      <c r="MER1325" s="110"/>
      <c r="MES1325" s="110"/>
      <c r="MET1325" s="110"/>
      <c r="MEU1325" s="110"/>
      <c r="MEV1325" s="110"/>
      <c r="MEW1325" s="110"/>
      <c r="MEX1325" s="110"/>
      <c r="MEY1325" s="110"/>
      <c r="MEZ1325" s="110"/>
      <c r="MFA1325" s="110"/>
      <c r="MFB1325" s="110"/>
      <c r="MFC1325" s="110"/>
      <c r="MFD1325" s="110"/>
      <c r="MFE1325" s="110"/>
      <c r="MFF1325" s="110"/>
      <c r="MFG1325" s="110"/>
      <c r="MFH1325" s="110"/>
      <c r="MFI1325" s="110"/>
      <c r="MFJ1325" s="110"/>
      <c r="MFK1325" s="110"/>
      <c r="MFL1325" s="110"/>
      <c r="MFM1325" s="110"/>
      <c r="MFN1325" s="110"/>
      <c r="MFO1325" s="110"/>
      <c r="MFP1325" s="110"/>
      <c r="MFQ1325" s="110"/>
      <c r="MFR1325" s="110"/>
      <c r="MFS1325" s="110"/>
      <c r="MFT1325" s="110"/>
      <c r="MFU1325" s="110"/>
      <c r="MFV1325" s="110"/>
      <c r="MFW1325" s="110"/>
      <c r="MFX1325" s="110"/>
      <c r="MFY1325" s="110"/>
      <c r="MFZ1325" s="110"/>
      <c r="MGA1325" s="110"/>
      <c r="MGB1325" s="110"/>
      <c r="MGC1325" s="110"/>
      <c r="MGD1325" s="110"/>
      <c r="MGE1325" s="110"/>
      <c r="MGF1325" s="110"/>
      <c r="MGG1325" s="110"/>
      <c r="MGH1325" s="110"/>
      <c r="MGI1325" s="110"/>
      <c r="MGJ1325" s="110"/>
      <c r="MGK1325" s="110"/>
      <c r="MGL1325" s="110"/>
      <c r="MGM1325" s="110"/>
      <c r="MGN1325" s="110"/>
      <c r="MGO1325" s="110"/>
      <c r="MGP1325" s="110"/>
      <c r="MGQ1325" s="110"/>
      <c r="MGR1325" s="110"/>
      <c r="MGS1325" s="110"/>
      <c r="MGT1325" s="110"/>
      <c r="MGU1325" s="110"/>
      <c r="MGV1325" s="110"/>
      <c r="MGW1325" s="110"/>
      <c r="MGX1325" s="110"/>
      <c r="MGY1325" s="110"/>
      <c r="MGZ1325" s="110"/>
      <c r="MHA1325" s="110"/>
      <c r="MHB1325" s="110"/>
      <c r="MHC1325" s="110"/>
      <c r="MHD1325" s="110"/>
      <c r="MHE1325" s="110"/>
      <c r="MHF1325" s="110"/>
      <c r="MHG1325" s="110"/>
      <c r="MHH1325" s="110"/>
      <c r="MHI1325" s="110"/>
      <c r="MHJ1325" s="110"/>
      <c r="MHK1325" s="110"/>
      <c r="MHL1325" s="110"/>
      <c r="MHM1325" s="110"/>
      <c r="MHN1325" s="110"/>
      <c r="MHO1325" s="110"/>
      <c r="MHP1325" s="110"/>
      <c r="MHQ1325" s="110"/>
      <c r="MHR1325" s="110"/>
      <c r="MHS1325" s="110"/>
      <c r="MHT1325" s="110"/>
      <c r="MHU1325" s="110"/>
      <c r="MHV1325" s="110"/>
      <c r="MHW1325" s="110"/>
      <c r="MHX1325" s="110"/>
      <c r="MHY1325" s="110"/>
      <c r="MHZ1325" s="110"/>
      <c r="MIA1325" s="110"/>
      <c r="MIB1325" s="110"/>
      <c r="MIC1325" s="110"/>
      <c r="MID1325" s="110"/>
      <c r="MIE1325" s="110"/>
      <c r="MIF1325" s="110"/>
      <c r="MIG1325" s="110"/>
      <c r="MIH1325" s="110"/>
      <c r="MII1325" s="110"/>
      <c r="MIJ1325" s="110"/>
      <c r="MIK1325" s="110"/>
      <c r="MIL1325" s="110"/>
      <c r="MIM1325" s="110"/>
      <c r="MIN1325" s="110"/>
      <c r="MIO1325" s="110"/>
      <c r="MIP1325" s="110"/>
      <c r="MIQ1325" s="110"/>
      <c r="MIR1325" s="110"/>
      <c r="MIS1325" s="110"/>
      <c r="MIT1325" s="110"/>
      <c r="MIU1325" s="110"/>
      <c r="MIV1325" s="110"/>
      <c r="MIW1325" s="110"/>
      <c r="MIX1325" s="110"/>
      <c r="MIY1325" s="110"/>
      <c r="MIZ1325" s="110"/>
      <c r="MJA1325" s="110"/>
      <c r="MJB1325" s="110"/>
      <c r="MJC1325" s="110"/>
      <c r="MJD1325" s="110"/>
      <c r="MJE1325" s="110"/>
      <c r="MJF1325" s="110"/>
      <c r="MJG1325" s="110"/>
      <c r="MJH1325" s="110"/>
      <c r="MJI1325" s="110"/>
      <c r="MJJ1325" s="110"/>
      <c r="MJK1325" s="110"/>
      <c r="MJL1325" s="110"/>
      <c r="MJM1325" s="110"/>
      <c r="MJN1325" s="110"/>
      <c r="MJO1325" s="110"/>
      <c r="MJP1325" s="110"/>
      <c r="MJQ1325" s="110"/>
      <c r="MJR1325" s="110"/>
      <c r="MJS1325" s="110"/>
      <c r="MJT1325" s="110"/>
      <c r="MJU1325" s="110"/>
      <c r="MJV1325" s="110"/>
      <c r="MJW1325" s="110"/>
      <c r="MJX1325" s="110"/>
      <c r="MJY1325" s="110"/>
      <c r="MJZ1325" s="110"/>
      <c r="MKA1325" s="110"/>
      <c r="MKB1325" s="110"/>
      <c r="MKC1325" s="110"/>
      <c r="MKD1325" s="110"/>
      <c r="MKE1325" s="110"/>
      <c r="MKF1325" s="110"/>
      <c r="MKG1325" s="110"/>
      <c r="MKH1325" s="110"/>
      <c r="MKI1325" s="110"/>
      <c r="MKJ1325" s="110"/>
      <c r="MKK1325" s="110"/>
      <c r="MKL1325" s="110"/>
      <c r="MKM1325" s="110"/>
      <c r="MKN1325" s="110"/>
      <c r="MKO1325" s="110"/>
      <c r="MKP1325" s="110"/>
      <c r="MKQ1325" s="110"/>
      <c r="MKR1325" s="110"/>
      <c r="MKS1325" s="110"/>
      <c r="MKT1325" s="110"/>
      <c r="MKU1325" s="110"/>
      <c r="MKV1325" s="110"/>
      <c r="MKW1325" s="110"/>
      <c r="MKX1325" s="110"/>
      <c r="MKY1325" s="110"/>
      <c r="MKZ1325" s="110"/>
      <c r="MLA1325" s="110"/>
      <c r="MLB1325" s="110"/>
      <c r="MLC1325" s="110"/>
      <c r="MLD1325" s="110"/>
      <c r="MLE1325" s="110"/>
      <c r="MLF1325" s="110"/>
      <c r="MLG1325" s="110"/>
      <c r="MLH1325" s="110"/>
      <c r="MLI1325" s="110"/>
      <c r="MLJ1325" s="110"/>
      <c r="MLK1325" s="110"/>
      <c r="MLL1325" s="110"/>
      <c r="MLM1325" s="110"/>
      <c r="MLN1325" s="110"/>
      <c r="MLO1325" s="110"/>
      <c r="MLP1325" s="110"/>
      <c r="MLQ1325" s="110"/>
      <c r="MLR1325" s="110"/>
      <c r="MLS1325" s="110"/>
      <c r="MLT1325" s="110"/>
      <c r="MLU1325" s="110"/>
      <c r="MLV1325" s="110"/>
      <c r="MLW1325" s="110"/>
      <c r="MLX1325" s="110"/>
      <c r="MLY1325" s="110"/>
      <c r="MLZ1325" s="110"/>
      <c r="MMA1325" s="110"/>
      <c r="MMB1325" s="110"/>
      <c r="MMC1325" s="110"/>
      <c r="MMD1325" s="110"/>
      <c r="MME1325" s="110"/>
      <c r="MMF1325" s="110"/>
      <c r="MMG1325" s="110"/>
      <c r="MMH1325" s="110"/>
      <c r="MMI1325" s="110"/>
      <c r="MMJ1325" s="110"/>
      <c r="MMK1325" s="110"/>
      <c r="MML1325" s="110"/>
      <c r="MMM1325" s="110"/>
      <c r="MMN1325" s="110"/>
      <c r="MMO1325" s="110"/>
      <c r="MMP1325" s="110"/>
      <c r="MMQ1325" s="110"/>
      <c r="MMR1325" s="110"/>
      <c r="MMS1325" s="110"/>
      <c r="MMT1325" s="110"/>
      <c r="MMU1325" s="110"/>
      <c r="MMV1325" s="110"/>
      <c r="MMW1325" s="110"/>
      <c r="MMX1325" s="110"/>
      <c r="MMY1325" s="110"/>
      <c r="MMZ1325" s="110"/>
      <c r="MNA1325" s="110"/>
      <c r="MNB1325" s="110"/>
      <c r="MNC1325" s="110"/>
      <c r="MND1325" s="110"/>
      <c r="MNE1325" s="110"/>
      <c r="MNF1325" s="110"/>
      <c r="MNG1325" s="110"/>
      <c r="MNH1325" s="110"/>
      <c r="MNI1325" s="110"/>
      <c r="MNJ1325" s="110"/>
      <c r="MNK1325" s="110"/>
      <c r="MNL1325" s="110"/>
      <c r="MNM1325" s="110"/>
      <c r="MNN1325" s="110"/>
      <c r="MNO1325" s="110"/>
      <c r="MNP1325" s="110"/>
      <c r="MNQ1325" s="110"/>
      <c r="MNR1325" s="110"/>
      <c r="MNS1325" s="110"/>
      <c r="MNT1325" s="110"/>
      <c r="MNU1325" s="110"/>
      <c r="MNV1325" s="110"/>
      <c r="MNW1325" s="110"/>
      <c r="MNX1325" s="110"/>
      <c r="MNY1325" s="110"/>
      <c r="MNZ1325" s="110"/>
      <c r="MOA1325" s="110"/>
      <c r="MOB1325" s="110"/>
      <c r="MOC1325" s="110"/>
      <c r="MOD1325" s="110"/>
      <c r="MOE1325" s="110"/>
      <c r="MOF1325" s="110"/>
      <c r="MOG1325" s="110"/>
      <c r="MOH1325" s="110"/>
      <c r="MOI1325" s="110"/>
      <c r="MOJ1325" s="110"/>
      <c r="MOK1325" s="110"/>
      <c r="MOL1325" s="110"/>
      <c r="MOM1325" s="110"/>
      <c r="MON1325" s="110"/>
      <c r="MOO1325" s="110"/>
      <c r="MOP1325" s="110"/>
      <c r="MOQ1325" s="110"/>
      <c r="MOR1325" s="110"/>
      <c r="MOS1325" s="110"/>
      <c r="MOT1325" s="110"/>
      <c r="MOU1325" s="110"/>
      <c r="MOV1325" s="110"/>
      <c r="MOW1325" s="110"/>
      <c r="MOX1325" s="110"/>
      <c r="MOY1325" s="110"/>
      <c r="MOZ1325" s="110"/>
      <c r="MPA1325" s="110"/>
      <c r="MPB1325" s="110"/>
      <c r="MPC1325" s="110"/>
      <c r="MPD1325" s="110"/>
      <c r="MPE1325" s="110"/>
      <c r="MPF1325" s="110"/>
      <c r="MPG1325" s="110"/>
      <c r="MPH1325" s="110"/>
      <c r="MPI1325" s="110"/>
      <c r="MPJ1325" s="110"/>
      <c r="MPK1325" s="110"/>
      <c r="MPL1325" s="110"/>
      <c r="MPM1325" s="110"/>
      <c r="MPN1325" s="110"/>
      <c r="MPO1325" s="110"/>
      <c r="MPP1325" s="110"/>
      <c r="MPQ1325" s="110"/>
      <c r="MPR1325" s="110"/>
      <c r="MPS1325" s="110"/>
      <c r="MPT1325" s="110"/>
      <c r="MPU1325" s="110"/>
      <c r="MPV1325" s="110"/>
      <c r="MPW1325" s="110"/>
      <c r="MPX1325" s="110"/>
      <c r="MPY1325" s="110"/>
      <c r="MPZ1325" s="110"/>
      <c r="MQA1325" s="110"/>
      <c r="MQB1325" s="110"/>
      <c r="MQC1325" s="110"/>
      <c r="MQD1325" s="110"/>
      <c r="MQE1325" s="110"/>
      <c r="MQF1325" s="110"/>
      <c r="MQG1325" s="110"/>
      <c r="MQH1325" s="110"/>
      <c r="MQI1325" s="110"/>
      <c r="MQJ1325" s="110"/>
      <c r="MQK1325" s="110"/>
      <c r="MQL1325" s="110"/>
      <c r="MQM1325" s="110"/>
      <c r="MQN1325" s="110"/>
      <c r="MQO1325" s="110"/>
      <c r="MQP1325" s="110"/>
      <c r="MQQ1325" s="110"/>
      <c r="MQR1325" s="110"/>
      <c r="MQS1325" s="110"/>
      <c r="MQT1325" s="110"/>
      <c r="MQU1325" s="110"/>
      <c r="MQV1325" s="110"/>
      <c r="MQW1325" s="110"/>
      <c r="MQX1325" s="110"/>
      <c r="MQY1325" s="110"/>
      <c r="MQZ1325" s="110"/>
      <c r="MRA1325" s="110"/>
      <c r="MRB1325" s="110"/>
      <c r="MRC1325" s="110"/>
      <c r="MRD1325" s="110"/>
      <c r="MRE1325" s="110"/>
      <c r="MRF1325" s="110"/>
      <c r="MRG1325" s="110"/>
      <c r="MRH1325" s="110"/>
      <c r="MRI1325" s="110"/>
      <c r="MRJ1325" s="110"/>
      <c r="MRK1325" s="110"/>
      <c r="MRL1325" s="110"/>
      <c r="MRM1325" s="110"/>
      <c r="MRN1325" s="110"/>
      <c r="MRO1325" s="110"/>
      <c r="MRP1325" s="110"/>
      <c r="MRQ1325" s="110"/>
      <c r="MRR1325" s="110"/>
      <c r="MRS1325" s="110"/>
      <c r="MRT1325" s="110"/>
      <c r="MRU1325" s="110"/>
      <c r="MRV1325" s="110"/>
      <c r="MRW1325" s="110"/>
      <c r="MRX1325" s="110"/>
      <c r="MRY1325" s="110"/>
      <c r="MRZ1325" s="110"/>
      <c r="MSA1325" s="110"/>
      <c r="MSB1325" s="110"/>
      <c r="MSC1325" s="110"/>
      <c r="MSD1325" s="110"/>
      <c r="MSE1325" s="110"/>
      <c r="MSF1325" s="110"/>
      <c r="MSG1325" s="110"/>
      <c r="MSH1325" s="110"/>
      <c r="MSI1325" s="110"/>
      <c r="MSJ1325" s="110"/>
      <c r="MSK1325" s="110"/>
      <c r="MSL1325" s="110"/>
      <c r="MSM1325" s="110"/>
      <c r="MSN1325" s="110"/>
      <c r="MSO1325" s="110"/>
      <c r="MSP1325" s="110"/>
      <c r="MSQ1325" s="110"/>
      <c r="MSR1325" s="110"/>
      <c r="MSS1325" s="110"/>
      <c r="MST1325" s="110"/>
      <c r="MSU1325" s="110"/>
      <c r="MSV1325" s="110"/>
      <c r="MSW1325" s="110"/>
      <c r="MSX1325" s="110"/>
      <c r="MSY1325" s="110"/>
      <c r="MSZ1325" s="110"/>
      <c r="MTA1325" s="110"/>
      <c r="MTB1325" s="110"/>
      <c r="MTC1325" s="110"/>
      <c r="MTD1325" s="110"/>
      <c r="MTE1325" s="110"/>
      <c r="MTF1325" s="110"/>
      <c r="MTG1325" s="110"/>
      <c r="MTH1325" s="110"/>
      <c r="MTI1325" s="110"/>
      <c r="MTJ1325" s="110"/>
      <c r="MTK1325" s="110"/>
      <c r="MTL1325" s="110"/>
      <c r="MTM1325" s="110"/>
      <c r="MTN1325" s="110"/>
      <c r="MTO1325" s="110"/>
      <c r="MTP1325" s="110"/>
      <c r="MTQ1325" s="110"/>
      <c r="MTR1325" s="110"/>
      <c r="MTS1325" s="110"/>
      <c r="MTT1325" s="110"/>
      <c r="MTU1325" s="110"/>
      <c r="MTV1325" s="110"/>
      <c r="MTW1325" s="110"/>
      <c r="MTX1325" s="110"/>
      <c r="MTY1325" s="110"/>
      <c r="MTZ1325" s="110"/>
      <c r="MUA1325" s="110"/>
      <c r="MUB1325" s="110"/>
      <c r="MUC1325" s="110"/>
      <c r="MUD1325" s="110"/>
      <c r="MUE1325" s="110"/>
      <c r="MUF1325" s="110"/>
      <c r="MUG1325" s="110"/>
      <c r="MUH1325" s="110"/>
      <c r="MUI1325" s="110"/>
      <c r="MUJ1325" s="110"/>
      <c r="MUK1325" s="110"/>
      <c r="MUL1325" s="110"/>
      <c r="MUM1325" s="110"/>
      <c r="MUN1325" s="110"/>
      <c r="MUO1325" s="110"/>
      <c r="MUP1325" s="110"/>
      <c r="MUQ1325" s="110"/>
      <c r="MUR1325" s="110"/>
      <c r="MUS1325" s="110"/>
      <c r="MUT1325" s="110"/>
      <c r="MUU1325" s="110"/>
      <c r="MUV1325" s="110"/>
      <c r="MUW1325" s="110"/>
      <c r="MUX1325" s="110"/>
      <c r="MUY1325" s="110"/>
      <c r="MUZ1325" s="110"/>
      <c r="MVA1325" s="110"/>
      <c r="MVB1325" s="110"/>
      <c r="MVC1325" s="110"/>
      <c r="MVD1325" s="110"/>
      <c r="MVE1325" s="110"/>
      <c r="MVF1325" s="110"/>
      <c r="MVG1325" s="110"/>
      <c r="MVH1325" s="110"/>
      <c r="MVI1325" s="110"/>
      <c r="MVJ1325" s="110"/>
      <c r="MVK1325" s="110"/>
      <c r="MVL1325" s="110"/>
      <c r="MVM1325" s="110"/>
      <c r="MVN1325" s="110"/>
      <c r="MVO1325" s="110"/>
      <c r="MVP1325" s="110"/>
      <c r="MVQ1325" s="110"/>
      <c r="MVR1325" s="110"/>
      <c r="MVS1325" s="110"/>
      <c r="MVT1325" s="110"/>
      <c r="MVU1325" s="110"/>
      <c r="MVV1325" s="110"/>
      <c r="MVW1325" s="110"/>
      <c r="MVX1325" s="110"/>
      <c r="MVY1325" s="110"/>
      <c r="MVZ1325" s="110"/>
      <c r="MWA1325" s="110"/>
      <c r="MWB1325" s="110"/>
      <c r="MWC1325" s="110"/>
      <c r="MWD1325" s="110"/>
      <c r="MWE1325" s="110"/>
      <c r="MWF1325" s="110"/>
      <c r="MWG1325" s="110"/>
      <c r="MWH1325" s="110"/>
      <c r="MWI1325" s="110"/>
      <c r="MWJ1325" s="110"/>
      <c r="MWK1325" s="110"/>
      <c r="MWL1325" s="110"/>
      <c r="MWM1325" s="110"/>
      <c r="MWN1325" s="110"/>
      <c r="MWO1325" s="110"/>
      <c r="MWP1325" s="110"/>
      <c r="MWQ1325" s="110"/>
      <c r="MWR1325" s="110"/>
      <c r="MWS1325" s="110"/>
      <c r="MWT1325" s="110"/>
      <c r="MWU1325" s="110"/>
      <c r="MWV1325" s="110"/>
      <c r="MWW1325" s="110"/>
      <c r="MWX1325" s="110"/>
      <c r="MWY1325" s="110"/>
      <c r="MWZ1325" s="110"/>
      <c r="MXA1325" s="110"/>
      <c r="MXB1325" s="110"/>
      <c r="MXC1325" s="110"/>
      <c r="MXD1325" s="110"/>
      <c r="MXE1325" s="110"/>
      <c r="MXF1325" s="110"/>
      <c r="MXG1325" s="110"/>
      <c r="MXH1325" s="110"/>
      <c r="MXI1325" s="110"/>
      <c r="MXJ1325" s="110"/>
      <c r="MXK1325" s="110"/>
      <c r="MXL1325" s="110"/>
      <c r="MXM1325" s="110"/>
      <c r="MXN1325" s="110"/>
      <c r="MXO1325" s="110"/>
      <c r="MXP1325" s="110"/>
      <c r="MXQ1325" s="110"/>
      <c r="MXR1325" s="110"/>
      <c r="MXS1325" s="110"/>
      <c r="MXT1325" s="110"/>
      <c r="MXU1325" s="110"/>
      <c r="MXV1325" s="110"/>
      <c r="MXW1325" s="110"/>
      <c r="MXX1325" s="110"/>
      <c r="MXY1325" s="110"/>
      <c r="MXZ1325" s="110"/>
      <c r="MYA1325" s="110"/>
      <c r="MYB1325" s="110"/>
      <c r="MYC1325" s="110"/>
      <c r="MYD1325" s="110"/>
      <c r="MYE1325" s="110"/>
      <c r="MYF1325" s="110"/>
      <c r="MYG1325" s="110"/>
      <c r="MYH1325" s="110"/>
      <c r="MYI1325" s="110"/>
      <c r="MYJ1325" s="110"/>
      <c r="MYK1325" s="110"/>
      <c r="MYL1325" s="110"/>
      <c r="MYM1325" s="110"/>
      <c r="MYN1325" s="110"/>
      <c r="MYO1325" s="110"/>
      <c r="MYP1325" s="110"/>
      <c r="MYQ1325" s="110"/>
      <c r="MYR1325" s="110"/>
      <c r="MYS1325" s="110"/>
      <c r="MYT1325" s="110"/>
      <c r="MYU1325" s="110"/>
      <c r="MYV1325" s="110"/>
      <c r="MYW1325" s="110"/>
      <c r="MYX1325" s="110"/>
      <c r="MYY1325" s="110"/>
      <c r="MYZ1325" s="110"/>
      <c r="MZA1325" s="110"/>
      <c r="MZB1325" s="110"/>
      <c r="MZC1325" s="110"/>
      <c r="MZD1325" s="110"/>
      <c r="MZE1325" s="110"/>
      <c r="MZF1325" s="110"/>
      <c r="MZG1325" s="110"/>
      <c r="MZH1325" s="110"/>
      <c r="MZI1325" s="110"/>
      <c r="MZJ1325" s="110"/>
      <c r="MZK1325" s="110"/>
      <c r="MZL1325" s="110"/>
      <c r="MZM1325" s="110"/>
      <c r="MZN1325" s="110"/>
      <c r="MZO1325" s="110"/>
      <c r="MZP1325" s="110"/>
      <c r="MZQ1325" s="110"/>
      <c r="MZR1325" s="110"/>
      <c r="MZS1325" s="110"/>
      <c r="MZT1325" s="110"/>
      <c r="MZU1325" s="110"/>
      <c r="MZV1325" s="110"/>
      <c r="MZW1325" s="110"/>
      <c r="MZX1325" s="110"/>
      <c r="MZY1325" s="110"/>
      <c r="MZZ1325" s="110"/>
      <c r="NAA1325" s="110"/>
      <c r="NAB1325" s="110"/>
      <c r="NAC1325" s="110"/>
      <c r="NAD1325" s="110"/>
      <c r="NAE1325" s="110"/>
      <c r="NAF1325" s="110"/>
      <c r="NAG1325" s="110"/>
      <c r="NAH1325" s="110"/>
      <c r="NAI1325" s="110"/>
      <c r="NAJ1325" s="110"/>
      <c r="NAK1325" s="110"/>
      <c r="NAL1325" s="110"/>
      <c r="NAM1325" s="110"/>
      <c r="NAN1325" s="110"/>
      <c r="NAO1325" s="110"/>
      <c r="NAP1325" s="110"/>
      <c r="NAQ1325" s="110"/>
      <c r="NAR1325" s="110"/>
      <c r="NAS1325" s="110"/>
      <c r="NAT1325" s="110"/>
      <c r="NAU1325" s="110"/>
      <c r="NAV1325" s="110"/>
      <c r="NAW1325" s="110"/>
      <c r="NAX1325" s="110"/>
      <c r="NAY1325" s="110"/>
      <c r="NAZ1325" s="110"/>
      <c r="NBA1325" s="110"/>
      <c r="NBB1325" s="110"/>
      <c r="NBC1325" s="110"/>
      <c r="NBD1325" s="110"/>
      <c r="NBE1325" s="110"/>
      <c r="NBF1325" s="110"/>
      <c r="NBG1325" s="110"/>
      <c r="NBH1325" s="110"/>
      <c r="NBI1325" s="110"/>
      <c r="NBJ1325" s="110"/>
      <c r="NBK1325" s="110"/>
      <c r="NBL1325" s="110"/>
      <c r="NBM1325" s="110"/>
      <c r="NBN1325" s="110"/>
      <c r="NBO1325" s="110"/>
      <c r="NBP1325" s="110"/>
      <c r="NBQ1325" s="110"/>
      <c r="NBR1325" s="110"/>
      <c r="NBS1325" s="110"/>
      <c r="NBT1325" s="110"/>
      <c r="NBU1325" s="110"/>
      <c r="NBV1325" s="110"/>
      <c r="NBW1325" s="110"/>
      <c r="NBX1325" s="110"/>
      <c r="NBY1325" s="110"/>
      <c r="NBZ1325" s="110"/>
      <c r="NCA1325" s="110"/>
      <c r="NCB1325" s="110"/>
      <c r="NCC1325" s="110"/>
      <c r="NCD1325" s="110"/>
      <c r="NCE1325" s="110"/>
      <c r="NCF1325" s="110"/>
      <c r="NCG1325" s="110"/>
      <c r="NCH1325" s="110"/>
      <c r="NCI1325" s="110"/>
      <c r="NCJ1325" s="110"/>
      <c r="NCK1325" s="110"/>
      <c r="NCL1325" s="110"/>
      <c r="NCM1325" s="110"/>
      <c r="NCN1325" s="110"/>
      <c r="NCO1325" s="110"/>
      <c r="NCP1325" s="110"/>
      <c r="NCQ1325" s="110"/>
      <c r="NCR1325" s="110"/>
      <c r="NCS1325" s="110"/>
      <c r="NCT1325" s="110"/>
      <c r="NCU1325" s="110"/>
      <c r="NCV1325" s="110"/>
      <c r="NCW1325" s="110"/>
      <c r="NCX1325" s="110"/>
      <c r="NCY1325" s="110"/>
      <c r="NCZ1325" s="110"/>
      <c r="NDA1325" s="110"/>
      <c r="NDB1325" s="110"/>
      <c r="NDC1325" s="110"/>
      <c r="NDD1325" s="110"/>
      <c r="NDE1325" s="110"/>
      <c r="NDF1325" s="110"/>
      <c r="NDG1325" s="110"/>
      <c r="NDH1325" s="110"/>
      <c r="NDI1325" s="110"/>
      <c r="NDJ1325" s="110"/>
      <c r="NDK1325" s="110"/>
      <c r="NDL1325" s="110"/>
      <c r="NDM1325" s="110"/>
      <c r="NDN1325" s="110"/>
      <c r="NDO1325" s="110"/>
      <c r="NDP1325" s="110"/>
      <c r="NDQ1325" s="110"/>
      <c r="NDR1325" s="110"/>
      <c r="NDS1325" s="110"/>
      <c r="NDT1325" s="110"/>
      <c r="NDU1325" s="110"/>
      <c r="NDV1325" s="110"/>
      <c r="NDW1325" s="110"/>
      <c r="NDX1325" s="110"/>
      <c r="NDY1325" s="110"/>
      <c r="NDZ1325" s="110"/>
      <c r="NEA1325" s="110"/>
      <c r="NEB1325" s="110"/>
      <c r="NEC1325" s="110"/>
      <c r="NED1325" s="110"/>
      <c r="NEE1325" s="110"/>
      <c r="NEF1325" s="110"/>
      <c r="NEG1325" s="110"/>
      <c r="NEH1325" s="110"/>
      <c r="NEI1325" s="110"/>
      <c r="NEJ1325" s="110"/>
      <c r="NEK1325" s="110"/>
      <c r="NEL1325" s="110"/>
      <c r="NEM1325" s="110"/>
      <c r="NEN1325" s="110"/>
      <c r="NEO1325" s="110"/>
      <c r="NEP1325" s="110"/>
      <c r="NEQ1325" s="110"/>
      <c r="NER1325" s="110"/>
      <c r="NES1325" s="110"/>
      <c r="NET1325" s="110"/>
      <c r="NEU1325" s="110"/>
      <c r="NEV1325" s="110"/>
      <c r="NEW1325" s="110"/>
      <c r="NEX1325" s="110"/>
      <c r="NEY1325" s="110"/>
      <c r="NEZ1325" s="110"/>
      <c r="NFA1325" s="110"/>
      <c r="NFB1325" s="110"/>
      <c r="NFC1325" s="110"/>
      <c r="NFD1325" s="110"/>
      <c r="NFE1325" s="110"/>
      <c r="NFF1325" s="110"/>
      <c r="NFG1325" s="110"/>
      <c r="NFH1325" s="110"/>
      <c r="NFI1325" s="110"/>
      <c r="NFJ1325" s="110"/>
      <c r="NFK1325" s="110"/>
      <c r="NFL1325" s="110"/>
      <c r="NFM1325" s="110"/>
      <c r="NFN1325" s="110"/>
      <c r="NFO1325" s="110"/>
      <c r="NFP1325" s="110"/>
      <c r="NFQ1325" s="110"/>
      <c r="NFR1325" s="110"/>
      <c r="NFS1325" s="110"/>
      <c r="NFT1325" s="110"/>
      <c r="NFU1325" s="110"/>
      <c r="NFV1325" s="110"/>
      <c r="NFW1325" s="110"/>
      <c r="NFX1325" s="110"/>
      <c r="NFY1325" s="110"/>
      <c r="NFZ1325" s="110"/>
      <c r="NGA1325" s="110"/>
      <c r="NGB1325" s="110"/>
      <c r="NGC1325" s="110"/>
      <c r="NGD1325" s="110"/>
      <c r="NGE1325" s="110"/>
      <c r="NGF1325" s="110"/>
      <c r="NGG1325" s="110"/>
      <c r="NGH1325" s="110"/>
      <c r="NGI1325" s="110"/>
      <c r="NGJ1325" s="110"/>
      <c r="NGK1325" s="110"/>
      <c r="NGL1325" s="110"/>
      <c r="NGM1325" s="110"/>
      <c r="NGN1325" s="110"/>
      <c r="NGO1325" s="110"/>
      <c r="NGP1325" s="110"/>
      <c r="NGQ1325" s="110"/>
      <c r="NGR1325" s="110"/>
      <c r="NGS1325" s="110"/>
      <c r="NGT1325" s="110"/>
      <c r="NGU1325" s="110"/>
      <c r="NGV1325" s="110"/>
      <c r="NGW1325" s="110"/>
      <c r="NGX1325" s="110"/>
      <c r="NGY1325" s="110"/>
      <c r="NGZ1325" s="110"/>
      <c r="NHA1325" s="110"/>
      <c r="NHB1325" s="110"/>
      <c r="NHC1325" s="110"/>
      <c r="NHD1325" s="110"/>
      <c r="NHE1325" s="110"/>
      <c r="NHF1325" s="110"/>
      <c r="NHG1325" s="110"/>
      <c r="NHH1325" s="110"/>
      <c r="NHI1325" s="110"/>
      <c r="NHJ1325" s="110"/>
      <c r="NHK1325" s="110"/>
      <c r="NHL1325" s="110"/>
      <c r="NHM1325" s="110"/>
      <c r="NHN1325" s="110"/>
      <c r="NHO1325" s="110"/>
      <c r="NHP1325" s="110"/>
      <c r="NHQ1325" s="110"/>
      <c r="NHR1325" s="110"/>
      <c r="NHS1325" s="110"/>
      <c r="NHT1325" s="110"/>
      <c r="NHU1325" s="110"/>
      <c r="NHV1325" s="110"/>
      <c r="NHW1325" s="110"/>
      <c r="NHX1325" s="110"/>
      <c r="NHY1325" s="110"/>
      <c r="NHZ1325" s="110"/>
      <c r="NIA1325" s="110"/>
      <c r="NIB1325" s="110"/>
      <c r="NIC1325" s="110"/>
      <c r="NID1325" s="110"/>
      <c r="NIE1325" s="110"/>
      <c r="NIF1325" s="110"/>
      <c r="NIG1325" s="110"/>
      <c r="NIH1325" s="110"/>
      <c r="NII1325" s="110"/>
      <c r="NIJ1325" s="110"/>
      <c r="NIK1325" s="110"/>
      <c r="NIL1325" s="110"/>
      <c r="NIM1325" s="110"/>
      <c r="NIN1325" s="110"/>
      <c r="NIO1325" s="110"/>
      <c r="NIP1325" s="110"/>
      <c r="NIQ1325" s="110"/>
      <c r="NIR1325" s="110"/>
      <c r="NIS1325" s="110"/>
      <c r="NIT1325" s="110"/>
      <c r="NIU1325" s="110"/>
      <c r="NIV1325" s="110"/>
      <c r="NIW1325" s="110"/>
      <c r="NIX1325" s="110"/>
      <c r="NIY1325" s="110"/>
      <c r="NIZ1325" s="110"/>
      <c r="NJA1325" s="110"/>
      <c r="NJB1325" s="110"/>
      <c r="NJC1325" s="110"/>
      <c r="NJD1325" s="110"/>
      <c r="NJE1325" s="110"/>
      <c r="NJF1325" s="110"/>
      <c r="NJG1325" s="110"/>
      <c r="NJH1325" s="110"/>
      <c r="NJI1325" s="110"/>
      <c r="NJJ1325" s="110"/>
      <c r="NJK1325" s="110"/>
      <c r="NJL1325" s="110"/>
      <c r="NJM1325" s="110"/>
      <c r="NJN1325" s="110"/>
      <c r="NJO1325" s="110"/>
      <c r="NJP1325" s="110"/>
      <c r="NJQ1325" s="110"/>
      <c r="NJR1325" s="110"/>
      <c r="NJS1325" s="110"/>
      <c r="NJT1325" s="110"/>
      <c r="NJU1325" s="110"/>
      <c r="NJV1325" s="110"/>
      <c r="NJW1325" s="110"/>
      <c r="NJX1325" s="110"/>
      <c r="NJY1325" s="110"/>
      <c r="NJZ1325" s="110"/>
      <c r="NKA1325" s="110"/>
      <c r="NKB1325" s="110"/>
      <c r="NKC1325" s="110"/>
      <c r="NKD1325" s="110"/>
      <c r="NKE1325" s="110"/>
      <c r="NKF1325" s="110"/>
      <c r="NKG1325" s="110"/>
      <c r="NKH1325" s="110"/>
      <c r="NKI1325" s="110"/>
      <c r="NKJ1325" s="110"/>
      <c r="NKK1325" s="110"/>
      <c r="NKL1325" s="110"/>
      <c r="NKM1325" s="110"/>
      <c r="NKN1325" s="110"/>
      <c r="NKO1325" s="110"/>
      <c r="NKP1325" s="110"/>
      <c r="NKQ1325" s="110"/>
      <c r="NKR1325" s="110"/>
      <c r="NKS1325" s="110"/>
      <c r="NKT1325" s="110"/>
      <c r="NKU1325" s="110"/>
      <c r="NKV1325" s="110"/>
      <c r="NKW1325" s="110"/>
      <c r="NKX1325" s="110"/>
      <c r="NKY1325" s="110"/>
      <c r="NKZ1325" s="110"/>
      <c r="NLA1325" s="110"/>
      <c r="NLB1325" s="110"/>
      <c r="NLC1325" s="110"/>
      <c r="NLD1325" s="110"/>
      <c r="NLE1325" s="110"/>
      <c r="NLF1325" s="110"/>
      <c r="NLG1325" s="110"/>
      <c r="NLH1325" s="110"/>
      <c r="NLI1325" s="110"/>
      <c r="NLJ1325" s="110"/>
      <c r="NLK1325" s="110"/>
      <c r="NLL1325" s="110"/>
      <c r="NLM1325" s="110"/>
      <c r="NLN1325" s="110"/>
      <c r="NLO1325" s="110"/>
      <c r="NLP1325" s="110"/>
      <c r="NLQ1325" s="110"/>
      <c r="NLR1325" s="110"/>
      <c r="NLS1325" s="110"/>
      <c r="NLT1325" s="110"/>
      <c r="NLU1325" s="110"/>
      <c r="NLV1325" s="110"/>
      <c r="NLW1325" s="110"/>
      <c r="NLX1325" s="110"/>
      <c r="NLY1325" s="110"/>
      <c r="NLZ1325" s="110"/>
      <c r="NMA1325" s="110"/>
      <c r="NMB1325" s="110"/>
      <c r="NMC1325" s="110"/>
      <c r="NMD1325" s="110"/>
      <c r="NME1325" s="110"/>
      <c r="NMF1325" s="110"/>
      <c r="NMG1325" s="110"/>
      <c r="NMH1325" s="110"/>
      <c r="NMI1325" s="110"/>
      <c r="NMJ1325" s="110"/>
      <c r="NMK1325" s="110"/>
      <c r="NML1325" s="110"/>
      <c r="NMM1325" s="110"/>
      <c r="NMN1325" s="110"/>
      <c r="NMO1325" s="110"/>
      <c r="NMP1325" s="110"/>
      <c r="NMQ1325" s="110"/>
      <c r="NMR1325" s="110"/>
      <c r="NMS1325" s="110"/>
      <c r="NMT1325" s="110"/>
      <c r="NMU1325" s="110"/>
      <c r="NMV1325" s="110"/>
      <c r="NMW1325" s="110"/>
      <c r="NMX1325" s="110"/>
      <c r="NMY1325" s="110"/>
      <c r="NMZ1325" s="110"/>
      <c r="NNA1325" s="110"/>
      <c r="NNB1325" s="110"/>
      <c r="NNC1325" s="110"/>
      <c r="NND1325" s="110"/>
      <c r="NNE1325" s="110"/>
      <c r="NNF1325" s="110"/>
      <c r="NNG1325" s="110"/>
      <c r="NNH1325" s="110"/>
      <c r="NNI1325" s="110"/>
      <c r="NNJ1325" s="110"/>
      <c r="NNK1325" s="110"/>
      <c r="NNL1325" s="110"/>
      <c r="NNM1325" s="110"/>
      <c r="NNN1325" s="110"/>
      <c r="NNO1325" s="110"/>
      <c r="NNP1325" s="110"/>
      <c r="NNQ1325" s="110"/>
      <c r="NNR1325" s="110"/>
      <c r="NNS1325" s="110"/>
      <c r="NNT1325" s="110"/>
      <c r="NNU1325" s="110"/>
      <c r="NNV1325" s="110"/>
      <c r="NNW1325" s="110"/>
      <c r="NNX1325" s="110"/>
      <c r="NNY1325" s="110"/>
      <c r="NNZ1325" s="110"/>
      <c r="NOA1325" s="110"/>
      <c r="NOB1325" s="110"/>
      <c r="NOC1325" s="110"/>
      <c r="NOD1325" s="110"/>
      <c r="NOE1325" s="110"/>
      <c r="NOF1325" s="110"/>
      <c r="NOG1325" s="110"/>
      <c r="NOH1325" s="110"/>
      <c r="NOI1325" s="110"/>
      <c r="NOJ1325" s="110"/>
      <c r="NOK1325" s="110"/>
      <c r="NOL1325" s="110"/>
      <c r="NOM1325" s="110"/>
      <c r="NON1325" s="110"/>
      <c r="NOO1325" s="110"/>
      <c r="NOP1325" s="110"/>
      <c r="NOQ1325" s="110"/>
      <c r="NOR1325" s="110"/>
      <c r="NOS1325" s="110"/>
      <c r="NOT1325" s="110"/>
      <c r="NOU1325" s="110"/>
      <c r="NOV1325" s="110"/>
      <c r="NOW1325" s="110"/>
      <c r="NOX1325" s="110"/>
      <c r="NOY1325" s="110"/>
      <c r="NOZ1325" s="110"/>
      <c r="NPA1325" s="110"/>
      <c r="NPB1325" s="110"/>
      <c r="NPC1325" s="110"/>
      <c r="NPD1325" s="110"/>
      <c r="NPE1325" s="110"/>
      <c r="NPF1325" s="110"/>
      <c r="NPG1325" s="110"/>
      <c r="NPH1325" s="110"/>
      <c r="NPI1325" s="110"/>
      <c r="NPJ1325" s="110"/>
      <c r="NPK1325" s="110"/>
      <c r="NPL1325" s="110"/>
      <c r="NPM1325" s="110"/>
      <c r="NPN1325" s="110"/>
      <c r="NPO1325" s="110"/>
      <c r="NPP1325" s="110"/>
      <c r="NPQ1325" s="110"/>
      <c r="NPR1325" s="110"/>
      <c r="NPS1325" s="110"/>
      <c r="NPT1325" s="110"/>
      <c r="NPU1325" s="110"/>
      <c r="NPV1325" s="110"/>
      <c r="NPW1325" s="110"/>
      <c r="NPX1325" s="110"/>
      <c r="NPY1325" s="110"/>
      <c r="NPZ1325" s="110"/>
      <c r="NQA1325" s="110"/>
      <c r="NQB1325" s="110"/>
      <c r="NQC1325" s="110"/>
      <c r="NQD1325" s="110"/>
      <c r="NQE1325" s="110"/>
      <c r="NQF1325" s="110"/>
      <c r="NQG1325" s="110"/>
      <c r="NQH1325" s="110"/>
      <c r="NQI1325" s="110"/>
      <c r="NQJ1325" s="110"/>
      <c r="NQK1325" s="110"/>
      <c r="NQL1325" s="110"/>
      <c r="NQM1325" s="110"/>
      <c r="NQN1325" s="110"/>
      <c r="NQO1325" s="110"/>
      <c r="NQP1325" s="110"/>
      <c r="NQQ1325" s="110"/>
      <c r="NQR1325" s="110"/>
      <c r="NQS1325" s="110"/>
      <c r="NQT1325" s="110"/>
      <c r="NQU1325" s="110"/>
      <c r="NQV1325" s="110"/>
      <c r="NQW1325" s="110"/>
      <c r="NQX1325" s="110"/>
      <c r="NQY1325" s="110"/>
      <c r="NQZ1325" s="110"/>
      <c r="NRA1325" s="110"/>
      <c r="NRB1325" s="110"/>
      <c r="NRC1325" s="110"/>
      <c r="NRD1325" s="110"/>
      <c r="NRE1325" s="110"/>
      <c r="NRF1325" s="110"/>
      <c r="NRG1325" s="110"/>
      <c r="NRH1325" s="110"/>
      <c r="NRI1325" s="110"/>
      <c r="NRJ1325" s="110"/>
      <c r="NRK1325" s="110"/>
      <c r="NRL1325" s="110"/>
      <c r="NRM1325" s="110"/>
      <c r="NRN1325" s="110"/>
      <c r="NRO1325" s="110"/>
      <c r="NRP1325" s="110"/>
      <c r="NRQ1325" s="110"/>
      <c r="NRR1325" s="110"/>
      <c r="NRS1325" s="110"/>
      <c r="NRT1325" s="110"/>
      <c r="NRU1325" s="110"/>
      <c r="NRV1325" s="110"/>
      <c r="NRW1325" s="110"/>
      <c r="NRX1325" s="110"/>
      <c r="NRY1325" s="110"/>
      <c r="NRZ1325" s="110"/>
      <c r="NSA1325" s="110"/>
      <c r="NSB1325" s="110"/>
      <c r="NSC1325" s="110"/>
      <c r="NSD1325" s="110"/>
      <c r="NSE1325" s="110"/>
      <c r="NSF1325" s="110"/>
      <c r="NSG1325" s="110"/>
      <c r="NSH1325" s="110"/>
      <c r="NSI1325" s="110"/>
      <c r="NSJ1325" s="110"/>
      <c r="NSK1325" s="110"/>
      <c r="NSL1325" s="110"/>
      <c r="NSM1325" s="110"/>
      <c r="NSN1325" s="110"/>
      <c r="NSO1325" s="110"/>
      <c r="NSP1325" s="110"/>
      <c r="NSQ1325" s="110"/>
      <c r="NSR1325" s="110"/>
      <c r="NSS1325" s="110"/>
      <c r="NST1325" s="110"/>
      <c r="NSU1325" s="110"/>
      <c r="NSV1325" s="110"/>
      <c r="NSW1325" s="110"/>
      <c r="NSX1325" s="110"/>
      <c r="NSY1325" s="110"/>
      <c r="NSZ1325" s="110"/>
      <c r="NTA1325" s="110"/>
      <c r="NTB1325" s="110"/>
      <c r="NTC1325" s="110"/>
      <c r="NTD1325" s="110"/>
      <c r="NTE1325" s="110"/>
      <c r="NTF1325" s="110"/>
      <c r="NTG1325" s="110"/>
      <c r="NTH1325" s="110"/>
      <c r="NTI1325" s="110"/>
      <c r="NTJ1325" s="110"/>
      <c r="NTK1325" s="110"/>
      <c r="NTL1325" s="110"/>
      <c r="NTM1325" s="110"/>
      <c r="NTN1325" s="110"/>
      <c r="NTO1325" s="110"/>
      <c r="NTP1325" s="110"/>
      <c r="NTQ1325" s="110"/>
      <c r="NTR1325" s="110"/>
      <c r="NTS1325" s="110"/>
      <c r="NTT1325" s="110"/>
      <c r="NTU1325" s="110"/>
      <c r="NTV1325" s="110"/>
      <c r="NTW1325" s="110"/>
      <c r="NTX1325" s="110"/>
      <c r="NTY1325" s="110"/>
      <c r="NTZ1325" s="110"/>
      <c r="NUA1325" s="110"/>
      <c r="NUB1325" s="110"/>
      <c r="NUC1325" s="110"/>
      <c r="NUD1325" s="110"/>
      <c r="NUE1325" s="110"/>
      <c r="NUF1325" s="110"/>
      <c r="NUG1325" s="110"/>
      <c r="NUH1325" s="110"/>
      <c r="NUI1325" s="110"/>
      <c r="NUJ1325" s="110"/>
      <c r="NUK1325" s="110"/>
      <c r="NUL1325" s="110"/>
      <c r="NUM1325" s="110"/>
      <c r="NUN1325" s="110"/>
      <c r="NUO1325" s="110"/>
      <c r="NUP1325" s="110"/>
      <c r="NUQ1325" s="110"/>
      <c r="NUR1325" s="110"/>
      <c r="NUS1325" s="110"/>
      <c r="NUT1325" s="110"/>
      <c r="NUU1325" s="110"/>
      <c r="NUV1325" s="110"/>
      <c r="NUW1325" s="110"/>
      <c r="NUX1325" s="110"/>
      <c r="NUY1325" s="110"/>
      <c r="NUZ1325" s="110"/>
      <c r="NVA1325" s="110"/>
      <c r="NVB1325" s="110"/>
      <c r="NVC1325" s="110"/>
      <c r="NVD1325" s="110"/>
      <c r="NVE1325" s="110"/>
      <c r="NVF1325" s="110"/>
      <c r="NVG1325" s="110"/>
      <c r="NVH1325" s="110"/>
      <c r="NVI1325" s="110"/>
      <c r="NVJ1325" s="110"/>
      <c r="NVK1325" s="110"/>
      <c r="NVL1325" s="110"/>
      <c r="NVM1325" s="110"/>
      <c r="NVN1325" s="110"/>
      <c r="NVO1325" s="110"/>
      <c r="NVP1325" s="110"/>
      <c r="NVQ1325" s="110"/>
      <c r="NVR1325" s="110"/>
      <c r="NVS1325" s="110"/>
      <c r="NVT1325" s="110"/>
      <c r="NVU1325" s="110"/>
      <c r="NVV1325" s="110"/>
      <c r="NVW1325" s="110"/>
      <c r="NVX1325" s="110"/>
      <c r="NVY1325" s="110"/>
      <c r="NVZ1325" s="110"/>
      <c r="NWA1325" s="110"/>
      <c r="NWB1325" s="110"/>
      <c r="NWC1325" s="110"/>
      <c r="NWD1325" s="110"/>
      <c r="NWE1325" s="110"/>
      <c r="NWF1325" s="110"/>
      <c r="NWG1325" s="110"/>
      <c r="NWH1325" s="110"/>
      <c r="NWI1325" s="110"/>
      <c r="NWJ1325" s="110"/>
      <c r="NWK1325" s="110"/>
      <c r="NWL1325" s="110"/>
      <c r="NWM1325" s="110"/>
      <c r="NWN1325" s="110"/>
      <c r="NWO1325" s="110"/>
      <c r="NWP1325" s="110"/>
      <c r="NWQ1325" s="110"/>
      <c r="NWR1325" s="110"/>
      <c r="NWS1325" s="110"/>
      <c r="NWT1325" s="110"/>
      <c r="NWU1325" s="110"/>
      <c r="NWV1325" s="110"/>
      <c r="NWW1325" s="110"/>
      <c r="NWX1325" s="110"/>
      <c r="NWY1325" s="110"/>
      <c r="NWZ1325" s="110"/>
      <c r="NXA1325" s="110"/>
      <c r="NXB1325" s="110"/>
      <c r="NXC1325" s="110"/>
      <c r="NXD1325" s="110"/>
      <c r="NXE1325" s="110"/>
      <c r="NXF1325" s="110"/>
      <c r="NXG1325" s="110"/>
      <c r="NXH1325" s="110"/>
      <c r="NXI1325" s="110"/>
      <c r="NXJ1325" s="110"/>
      <c r="NXK1325" s="110"/>
      <c r="NXL1325" s="110"/>
      <c r="NXM1325" s="110"/>
      <c r="NXN1325" s="110"/>
      <c r="NXO1325" s="110"/>
      <c r="NXP1325" s="110"/>
      <c r="NXQ1325" s="110"/>
      <c r="NXR1325" s="110"/>
      <c r="NXS1325" s="110"/>
      <c r="NXT1325" s="110"/>
      <c r="NXU1325" s="110"/>
      <c r="NXV1325" s="110"/>
      <c r="NXW1325" s="110"/>
      <c r="NXX1325" s="110"/>
      <c r="NXY1325" s="110"/>
      <c r="NXZ1325" s="110"/>
      <c r="NYA1325" s="110"/>
      <c r="NYB1325" s="110"/>
      <c r="NYC1325" s="110"/>
      <c r="NYD1325" s="110"/>
      <c r="NYE1325" s="110"/>
      <c r="NYF1325" s="110"/>
      <c r="NYG1325" s="110"/>
      <c r="NYH1325" s="110"/>
      <c r="NYI1325" s="110"/>
      <c r="NYJ1325" s="110"/>
      <c r="NYK1325" s="110"/>
      <c r="NYL1325" s="110"/>
      <c r="NYM1325" s="110"/>
      <c r="NYN1325" s="110"/>
      <c r="NYO1325" s="110"/>
      <c r="NYP1325" s="110"/>
      <c r="NYQ1325" s="110"/>
      <c r="NYR1325" s="110"/>
      <c r="NYS1325" s="110"/>
      <c r="NYT1325" s="110"/>
      <c r="NYU1325" s="110"/>
      <c r="NYV1325" s="110"/>
      <c r="NYW1325" s="110"/>
      <c r="NYX1325" s="110"/>
      <c r="NYY1325" s="110"/>
      <c r="NYZ1325" s="110"/>
      <c r="NZA1325" s="110"/>
      <c r="NZB1325" s="110"/>
      <c r="NZC1325" s="110"/>
      <c r="NZD1325" s="110"/>
      <c r="NZE1325" s="110"/>
      <c r="NZF1325" s="110"/>
      <c r="NZG1325" s="110"/>
      <c r="NZH1325" s="110"/>
      <c r="NZI1325" s="110"/>
      <c r="NZJ1325" s="110"/>
      <c r="NZK1325" s="110"/>
      <c r="NZL1325" s="110"/>
      <c r="NZM1325" s="110"/>
      <c r="NZN1325" s="110"/>
      <c r="NZO1325" s="110"/>
      <c r="NZP1325" s="110"/>
      <c r="NZQ1325" s="110"/>
      <c r="NZR1325" s="110"/>
      <c r="NZS1325" s="110"/>
      <c r="NZT1325" s="110"/>
      <c r="NZU1325" s="110"/>
      <c r="NZV1325" s="110"/>
      <c r="NZW1325" s="110"/>
      <c r="NZX1325" s="110"/>
      <c r="NZY1325" s="110"/>
      <c r="NZZ1325" s="110"/>
      <c r="OAA1325" s="110"/>
      <c r="OAB1325" s="110"/>
      <c r="OAC1325" s="110"/>
      <c r="OAD1325" s="110"/>
      <c r="OAE1325" s="110"/>
      <c r="OAF1325" s="110"/>
      <c r="OAG1325" s="110"/>
      <c r="OAH1325" s="110"/>
      <c r="OAI1325" s="110"/>
      <c r="OAJ1325" s="110"/>
      <c r="OAK1325" s="110"/>
      <c r="OAL1325" s="110"/>
      <c r="OAM1325" s="110"/>
      <c r="OAN1325" s="110"/>
      <c r="OAO1325" s="110"/>
      <c r="OAP1325" s="110"/>
      <c r="OAQ1325" s="110"/>
      <c r="OAR1325" s="110"/>
      <c r="OAS1325" s="110"/>
      <c r="OAT1325" s="110"/>
      <c r="OAU1325" s="110"/>
      <c r="OAV1325" s="110"/>
      <c r="OAW1325" s="110"/>
      <c r="OAX1325" s="110"/>
      <c r="OAY1325" s="110"/>
      <c r="OAZ1325" s="110"/>
      <c r="OBA1325" s="110"/>
      <c r="OBB1325" s="110"/>
      <c r="OBC1325" s="110"/>
      <c r="OBD1325" s="110"/>
      <c r="OBE1325" s="110"/>
      <c r="OBF1325" s="110"/>
      <c r="OBG1325" s="110"/>
      <c r="OBH1325" s="110"/>
      <c r="OBI1325" s="110"/>
      <c r="OBJ1325" s="110"/>
      <c r="OBK1325" s="110"/>
      <c r="OBL1325" s="110"/>
      <c r="OBM1325" s="110"/>
      <c r="OBN1325" s="110"/>
      <c r="OBO1325" s="110"/>
      <c r="OBP1325" s="110"/>
      <c r="OBQ1325" s="110"/>
      <c r="OBR1325" s="110"/>
      <c r="OBS1325" s="110"/>
      <c r="OBT1325" s="110"/>
      <c r="OBU1325" s="110"/>
      <c r="OBV1325" s="110"/>
      <c r="OBW1325" s="110"/>
      <c r="OBX1325" s="110"/>
      <c r="OBY1325" s="110"/>
      <c r="OBZ1325" s="110"/>
      <c r="OCA1325" s="110"/>
      <c r="OCB1325" s="110"/>
      <c r="OCC1325" s="110"/>
      <c r="OCD1325" s="110"/>
      <c r="OCE1325" s="110"/>
      <c r="OCF1325" s="110"/>
      <c r="OCG1325" s="110"/>
      <c r="OCH1325" s="110"/>
      <c r="OCI1325" s="110"/>
      <c r="OCJ1325" s="110"/>
      <c r="OCK1325" s="110"/>
      <c r="OCL1325" s="110"/>
      <c r="OCM1325" s="110"/>
      <c r="OCN1325" s="110"/>
      <c r="OCO1325" s="110"/>
      <c r="OCP1325" s="110"/>
      <c r="OCQ1325" s="110"/>
      <c r="OCR1325" s="110"/>
      <c r="OCS1325" s="110"/>
      <c r="OCT1325" s="110"/>
      <c r="OCU1325" s="110"/>
      <c r="OCV1325" s="110"/>
      <c r="OCW1325" s="110"/>
      <c r="OCX1325" s="110"/>
      <c r="OCY1325" s="110"/>
      <c r="OCZ1325" s="110"/>
      <c r="ODA1325" s="110"/>
      <c r="ODB1325" s="110"/>
      <c r="ODC1325" s="110"/>
      <c r="ODD1325" s="110"/>
      <c r="ODE1325" s="110"/>
      <c r="ODF1325" s="110"/>
      <c r="ODG1325" s="110"/>
      <c r="ODH1325" s="110"/>
      <c r="ODI1325" s="110"/>
      <c r="ODJ1325" s="110"/>
      <c r="ODK1325" s="110"/>
      <c r="ODL1325" s="110"/>
      <c r="ODM1325" s="110"/>
      <c r="ODN1325" s="110"/>
      <c r="ODO1325" s="110"/>
      <c r="ODP1325" s="110"/>
      <c r="ODQ1325" s="110"/>
      <c r="ODR1325" s="110"/>
      <c r="ODS1325" s="110"/>
      <c r="ODT1325" s="110"/>
      <c r="ODU1325" s="110"/>
      <c r="ODV1325" s="110"/>
      <c r="ODW1325" s="110"/>
      <c r="ODX1325" s="110"/>
      <c r="ODY1325" s="110"/>
      <c r="ODZ1325" s="110"/>
      <c r="OEA1325" s="110"/>
      <c r="OEB1325" s="110"/>
      <c r="OEC1325" s="110"/>
      <c r="OED1325" s="110"/>
      <c r="OEE1325" s="110"/>
      <c r="OEF1325" s="110"/>
      <c r="OEG1325" s="110"/>
      <c r="OEH1325" s="110"/>
      <c r="OEI1325" s="110"/>
      <c r="OEJ1325" s="110"/>
      <c r="OEK1325" s="110"/>
      <c r="OEL1325" s="110"/>
      <c r="OEM1325" s="110"/>
      <c r="OEN1325" s="110"/>
      <c r="OEO1325" s="110"/>
      <c r="OEP1325" s="110"/>
      <c r="OEQ1325" s="110"/>
      <c r="OER1325" s="110"/>
      <c r="OES1325" s="110"/>
      <c r="OET1325" s="110"/>
      <c r="OEU1325" s="110"/>
      <c r="OEV1325" s="110"/>
      <c r="OEW1325" s="110"/>
      <c r="OEX1325" s="110"/>
      <c r="OEY1325" s="110"/>
      <c r="OEZ1325" s="110"/>
      <c r="OFA1325" s="110"/>
      <c r="OFB1325" s="110"/>
      <c r="OFC1325" s="110"/>
      <c r="OFD1325" s="110"/>
      <c r="OFE1325" s="110"/>
      <c r="OFF1325" s="110"/>
      <c r="OFG1325" s="110"/>
      <c r="OFH1325" s="110"/>
      <c r="OFI1325" s="110"/>
      <c r="OFJ1325" s="110"/>
      <c r="OFK1325" s="110"/>
      <c r="OFL1325" s="110"/>
      <c r="OFM1325" s="110"/>
      <c r="OFN1325" s="110"/>
      <c r="OFO1325" s="110"/>
      <c r="OFP1325" s="110"/>
      <c r="OFQ1325" s="110"/>
      <c r="OFR1325" s="110"/>
      <c r="OFS1325" s="110"/>
      <c r="OFT1325" s="110"/>
      <c r="OFU1325" s="110"/>
      <c r="OFV1325" s="110"/>
      <c r="OFW1325" s="110"/>
      <c r="OFX1325" s="110"/>
      <c r="OFY1325" s="110"/>
      <c r="OFZ1325" s="110"/>
      <c r="OGA1325" s="110"/>
      <c r="OGB1325" s="110"/>
      <c r="OGC1325" s="110"/>
      <c r="OGD1325" s="110"/>
      <c r="OGE1325" s="110"/>
      <c r="OGF1325" s="110"/>
      <c r="OGG1325" s="110"/>
      <c r="OGH1325" s="110"/>
      <c r="OGI1325" s="110"/>
      <c r="OGJ1325" s="110"/>
      <c r="OGK1325" s="110"/>
      <c r="OGL1325" s="110"/>
      <c r="OGM1325" s="110"/>
      <c r="OGN1325" s="110"/>
      <c r="OGO1325" s="110"/>
      <c r="OGP1325" s="110"/>
      <c r="OGQ1325" s="110"/>
      <c r="OGR1325" s="110"/>
      <c r="OGS1325" s="110"/>
      <c r="OGT1325" s="110"/>
      <c r="OGU1325" s="110"/>
      <c r="OGV1325" s="110"/>
      <c r="OGW1325" s="110"/>
      <c r="OGX1325" s="110"/>
      <c r="OGY1325" s="110"/>
      <c r="OGZ1325" s="110"/>
      <c r="OHA1325" s="110"/>
      <c r="OHB1325" s="110"/>
      <c r="OHC1325" s="110"/>
      <c r="OHD1325" s="110"/>
      <c r="OHE1325" s="110"/>
      <c r="OHF1325" s="110"/>
      <c r="OHG1325" s="110"/>
      <c r="OHH1325" s="110"/>
      <c r="OHI1325" s="110"/>
      <c r="OHJ1325" s="110"/>
      <c r="OHK1325" s="110"/>
      <c r="OHL1325" s="110"/>
      <c r="OHM1325" s="110"/>
      <c r="OHN1325" s="110"/>
      <c r="OHO1325" s="110"/>
      <c r="OHP1325" s="110"/>
      <c r="OHQ1325" s="110"/>
      <c r="OHR1325" s="110"/>
      <c r="OHS1325" s="110"/>
      <c r="OHT1325" s="110"/>
      <c r="OHU1325" s="110"/>
      <c r="OHV1325" s="110"/>
      <c r="OHW1325" s="110"/>
      <c r="OHX1325" s="110"/>
      <c r="OHY1325" s="110"/>
      <c r="OHZ1325" s="110"/>
      <c r="OIA1325" s="110"/>
      <c r="OIB1325" s="110"/>
      <c r="OIC1325" s="110"/>
      <c r="OID1325" s="110"/>
      <c r="OIE1325" s="110"/>
      <c r="OIF1325" s="110"/>
      <c r="OIG1325" s="110"/>
      <c r="OIH1325" s="110"/>
      <c r="OII1325" s="110"/>
      <c r="OIJ1325" s="110"/>
      <c r="OIK1325" s="110"/>
      <c r="OIL1325" s="110"/>
      <c r="OIM1325" s="110"/>
      <c r="OIN1325" s="110"/>
      <c r="OIO1325" s="110"/>
      <c r="OIP1325" s="110"/>
      <c r="OIQ1325" s="110"/>
      <c r="OIR1325" s="110"/>
      <c r="OIS1325" s="110"/>
      <c r="OIT1325" s="110"/>
      <c r="OIU1325" s="110"/>
      <c r="OIV1325" s="110"/>
      <c r="OIW1325" s="110"/>
      <c r="OIX1325" s="110"/>
      <c r="OIY1325" s="110"/>
      <c r="OIZ1325" s="110"/>
      <c r="OJA1325" s="110"/>
      <c r="OJB1325" s="110"/>
      <c r="OJC1325" s="110"/>
      <c r="OJD1325" s="110"/>
      <c r="OJE1325" s="110"/>
      <c r="OJF1325" s="110"/>
      <c r="OJG1325" s="110"/>
      <c r="OJH1325" s="110"/>
      <c r="OJI1325" s="110"/>
      <c r="OJJ1325" s="110"/>
      <c r="OJK1325" s="110"/>
      <c r="OJL1325" s="110"/>
      <c r="OJM1325" s="110"/>
      <c r="OJN1325" s="110"/>
      <c r="OJO1325" s="110"/>
      <c r="OJP1325" s="110"/>
      <c r="OJQ1325" s="110"/>
      <c r="OJR1325" s="110"/>
      <c r="OJS1325" s="110"/>
      <c r="OJT1325" s="110"/>
      <c r="OJU1325" s="110"/>
      <c r="OJV1325" s="110"/>
      <c r="OJW1325" s="110"/>
      <c r="OJX1325" s="110"/>
      <c r="OJY1325" s="110"/>
      <c r="OJZ1325" s="110"/>
      <c r="OKA1325" s="110"/>
      <c r="OKB1325" s="110"/>
      <c r="OKC1325" s="110"/>
      <c r="OKD1325" s="110"/>
      <c r="OKE1325" s="110"/>
      <c r="OKF1325" s="110"/>
      <c r="OKG1325" s="110"/>
      <c r="OKH1325" s="110"/>
      <c r="OKI1325" s="110"/>
      <c r="OKJ1325" s="110"/>
      <c r="OKK1325" s="110"/>
      <c r="OKL1325" s="110"/>
      <c r="OKM1325" s="110"/>
      <c r="OKN1325" s="110"/>
      <c r="OKO1325" s="110"/>
      <c r="OKP1325" s="110"/>
      <c r="OKQ1325" s="110"/>
      <c r="OKR1325" s="110"/>
      <c r="OKS1325" s="110"/>
      <c r="OKT1325" s="110"/>
      <c r="OKU1325" s="110"/>
      <c r="OKV1325" s="110"/>
      <c r="OKW1325" s="110"/>
      <c r="OKX1325" s="110"/>
      <c r="OKY1325" s="110"/>
      <c r="OKZ1325" s="110"/>
      <c r="OLA1325" s="110"/>
      <c r="OLB1325" s="110"/>
      <c r="OLC1325" s="110"/>
      <c r="OLD1325" s="110"/>
      <c r="OLE1325" s="110"/>
      <c r="OLF1325" s="110"/>
      <c r="OLG1325" s="110"/>
      <c r="OLH1325" s="110"/>
      <c r="OLI1325" s="110"/>
      <c r="OLJ1325" s="110"/>
      <c r="OLK1325" s="110"/>
      <c r="OLL1325" s="110"/>
      <c r="OLM1325" s="110"/>
      <c r="OLN1325" s="110"/>
      <c r="OLO1325" s="110"/>
      <c r="OLP1325" s="110"/>
      <c r="OLQ1325" s="110"/>
      <c r="OLR1325" s="110"/>
      <c r="OLS1325" s="110"/>
      <c r="OLT1325" s="110"/>
      <c r="OLU1325" s="110"/>
      <c r="OLV1325" s="110"/>
      <c r="OLW1325" s="110"/>
      <c r="OLX1325" s="110"/>
      <c r="OLY1325" s="110"/>
      <c r="OLZ1325" s="110"/>
      <c r="OMA1325" s="110"/>
      <c r="OMB1325" s="110"/>
      <c r="OMC1325" s="110"/>
      <c r="OMD1325" s="110"/>
      <c r="OME1325" s="110"/>
      <c r="OMF1325" s="110"/>
      <c r="OMG1325" s="110"/>
      <c r="OMH1325" s="110"/>
      <c r="OMI1325" s="110"/>
      <c r="OMJ1325" s="110"/>
      <c r="OMK1325" s="110"/>
      <c r="OML1325" s="110"/>
      <c r="OMM1325" s="110"/>
      <c r="OMN1325" s="110"/>
      <c r="OMO1325" s="110"/>
      <c r="OMP1325" s="110"/>
      <c r="OMQ1325" s="110"/>
      <c r="OMR1325" s="110"/>
      <c r="OMS1325" s="110"/>
      <c r="OMT1325" s="110"/>
      <c r="OMU1325" s="110"/>
      <c r="OMV1325" s="110"/>
      <c r="OMW1325" s="110"/>
      <c r="OMX1325" s="110"/>
      <c r="OMY1325" s="110"/>
      <c r="OMZ1325" s="110"/>
      <c r="ONA1325" s="110"/>
      <c r="ONB1325" s="110"/>
      <c r="ONC1325" s="110"/>
      <c r="OND1325" s="110"/>
      <c r="ONE1325" s="110"/>
      <c r="ONF1325" s="110"/>
      <c r="ONG1325" s="110"/>
      <c r="ONH1325" s="110"/>
      <c r="ONI1325" s="110"/>
      <c r="ONJ1325" s="110"/>
      <c r="ONK1325" s="110"/>
      <c r="ONL1325" s="110"/>
      <c r="ONM1325" s="110"/>
      <c r="ONN1325" s="110"/>
      <c r="ONO1325" s="110"/>
      <c r="ONP1325" s="110"/>
      <c r="ONQ1325" s="110"/>
      <c r="ONR1325" s="110"/>
      <c r="ONS1325" s="110"/>
      <c r="ONT1325" s="110"/>
      <c r="ONU1325" s="110"/>
      <c r="ONV1325" s="110"/>
      <c r="ONW1325" s="110"/>
      <c r="ONX1325" s="110"/>
      <c r="ONY1325" s="110"/>
      <c r="ONZ1325" s="110"/>
      <c r="OOA1325" s="110"/>
      <c r="OOB1325" s="110"/>
      <c r="OOC1325" s="110"/>
      <c r="OOD1325" s="110"/>
      <c r="OOE1325" s="110"/>
      <c r="OOF1325" s="110"/>
      <c r="OOG1325" s="110"/>
      <c r="OOH1325" s="110"/>
      <c r="OOI1325" s="110"/>
      <c r="OOJ1325" s="110"/>
      <c r="OOK1325" s="110"/>
      <c r="OOL1325" s="110"/>
      <c r="OOM1325" s="110"/>
      <c r="OON1325" s="110"/>
      <c r="OOO1325" s="110"/>
      <c r="OOP1325" s="110"/>
      <c r="OOQ1325" s="110"/>
      <c r="OOR1325" s="110"/>
      <c r="OOS1325" s="110"/>
      <c r="OOT1325" s="110"/>
      <c r="OOU1325" s="110"/>
      <c r="OOV1325" s="110"/>
      <c r="OOW1325" s="110"/>
      <c r="OOX1325" s="110"/>
      <c r="OOY1325" s="110"/>
      <c r="OOZ1325" s="110"/>
      <c r="OPA1325" s="110"/>
      <c r="OPB1325" s="110"/>
      <c r="OPC1325" s="110"/>
      <c r="OPD1325" s="110"/>
      <c r="OPE1325" s="110"/>
      <c r="OPF1325" s="110"/>
      <c r="OPG1325" s="110"/>
      <c r="OPH1325" s="110"/>
      <c r="OPI1325" s="110"/>
      <c r="OPJ1325" s="110"/>
      <c r="OPK1325" s="110"/>
      <c r="OPL1325" s="110"/>
      <c r="OPM1325" s="110"/>
      <c r="OPN1325" s="110"/>
      <c r="OPO1325" s="110"/>
      <c r="OPP1325" s="110"/>
      <c r="OPQ1325" s="110"/>
      <c r="OPR1325" s="110"/>
      <c r="OPS1325" s="110"/>
      <c r="OPT1325" s="110"/>
      <c r="OPU1325" s="110"/>
      <c r="OPV1325" s="110"/>
      <c r="OPW1325" s="110"/>
      <c r="OPX1325" s="110"/>
      <c r="OPY1325" s="110"/>
      <c r="OPZ1325" s="110"/>
      <c r="OQA1325" s="110"/>
      <c r="OQB1325" s="110"/>
      <c r="OQC1325" s="110"/>
      <c r="OQD1325" s="110"/>
      <c r="OQE1325" s="110"/>
      <c r="OQF1325" s="110"/>
      <c r="OQG1325" s="110"/>
      <c r="OQH1325" s="110"/>
      <c r="OQI1325" s="110"/>
      <c r="OQJ1325" s="110"/>
      <c r="OQK1325" s="110"/>
      <c r="OQL1325" s="110"/>
      <c r="OQM1325" s="110"/>
      <c r="OQN1325" s="110"/>
      <c r="OQO1325" s="110"/>
      <c r="OQP1325" s="110"/>
      <c r="OQQ1325" s="110"/>
      <c r="OQR1325" s="110"/>
      <c r="OQS1325" s="110"/>
      <c r="OQT1325" s="110"/>
      <c r="OQU1325" s="110"/>
      <c r="OQV1325" s="110"/>
      <c r="OQW1325" s="110"/>
      <c r="OQX1325" s="110"/>
      <c r="OQY1325" s="110"/>
      <c r="OQZ1325" s="110"/>
      <c r="ORA1325" s="110"/>
      <c r="ORB1325" s="110"/>
      <c r="ORC1325" s="110"/>
      <c r="ORD1325" s="110"/>
      <c r="ORE1325" s="110"/>
      <c r="ORF1325" s="110"/>
      <c r="ORG1325" s="110"/>
      <c r="ORH1325" s="110"/>
      <c r="ORI1325" s="110"/>
      <c r="ORJ1325" s="110"/>
      <c r="ORK1325" s="110"/>
      <c r="ORL1325" s="110"/>
      <c r="ORM1325" s="110"/>
      <c r="ORN1325" s="110"/>
      <c r="ORO1325" s="110"/>
      <c r="ORP1325" s="110"/>
      <c r="ORQ1325" s="110"/>
      <c r="ORR1325" s="110"/>
      <c r="ORS1325" s="110"/>
      <c r="ORT1325" s="110"/>
      <c r="ORU1325" s="110"/>
      <c r="ORV1325" s="110"/>
      <c r="ORW1325" s="110"/>
      <c r="ORX1325" s="110"/>
      <c r="ORY1325" s="110"/>
      <c r="ORZ1325" s="110"/>
      <c r="OSA1325" s="110"/>
      <c r="OSB1325" s="110"/>
      <c r="OSC1325" s="110"/>
      <c r="OSD1325" s="110"/>
      <c r="OSE1325" s="110"/>
      <c r="OSF1325" s="110"/>
      <c r="OSG1325" s="110"/>
      <c r="OSH1325" s="110"/>
      <c r="OSI1325" s="110"/>
      <c r="OSJ1325" s="110"/>
      <c r="OSK1325" s="110"/>
      <c r="OSL1325" s="110"/>
      <c r="OSM1325" s="110"/>
      <c r="OSN1325" s="110"/>
      <c r="OSO1325" s="110"/>
      <c r="OSP1325" s="110"/>
      <c r="OSQ1325" s="110"/>
      <c r="OSR1325" s="110"/>
      <c r="OSS1325" s="110"/>
      <c r="OST1325" s="110"/>
      <c r="OSU1325" s="110"/>
      <c r="OSV1325" s="110"/>
      <c r="OSW1325" s="110"/>
      <c r="OSX1325" s="110"/>
      <c r="OSY1325" s="110"/>
      <c r="OSZ1325" s="110"/>
      <c r="OTA1325" s="110"/>
      <c r="OTB1325" s="110"/>
      <c r="OTC1325" s="110"/>
      <c r="OTD1325" s="110"/>
      <c r="OTE1325" s="110"/>
      <c r="OTF1325" s="110"/>
      <c r="OTG1325" s="110"/>
      <c r="OTH1325" s="110"/>
      <c r="OTI1325" s="110"/>
      <c r="OTJ1325" s="110"/>
      <c r="OTK1325" s="110"/>
      <c r="OTL1325" s="110"/>
      <c r="OTM1325" s="110"/>
      <c r="OTN1325" s="110"/>
      <c r="OTO1325" s="110"/>
      <c r="OTP1325" s="110"/>
      <c r="OTQ1325" s="110"/>
      <c r="OTR1325" s="110"/>
      <c r="OTS1325" s="110"/>
      <c r="OTT1325" s="110"/>
      <c r="OTU1325" s="110"/>
      <c r="OTV1325" s="110"/>
      <c r="OTW1325" s="110"/>
      <c r="OTX1325" s="110"/>
      <c r="OTY1325" s="110"/>
      <c r="OTZ1325" s="110"/>
      <c r="OUA1325" s="110"/>
      <c r="OUB1325" s="110"/>
      <c r="OUC1325" s="110"/>
      <c r="OUD1325" s="110"/>
      <c r="OUE1325" s="110"/>
      <c r="OUF1325" s="110"/>
      <c r="OUG1325" s="110"/>
      <c r="OUH1325" s="110"/>
      <c r="OUI1325" s="110"/>
      <c r="OUJ1325" s="110"/>
      <c r="OUK1325" s="110"/>
      <c r="OUL1325" s="110"/>
      <c r="OUM1325" s="110"/>
      <c r="OUN1325" s="110"/>
      <c r="OUO1325" s="110"/>
      <c r="OUP1325" s="110"/>
      <c r="OUQ1325" s="110"/>
      <c r="OUR1325" s="110"/>
      <c r="OUS1325" s="110"/>
      <c r="OUT1325" s="110"/>
      <c r="OUU1325" s="110"/>
      <c r="OUV1325" s="110"/>
      <c r="OUW1325" s="110"/>
      <c r="OUX1325" s="110"/>
      <c r="OUY1325" s="110"/>
      <c r="OUZ1325" s="110"/>
      <c r="OVA1325" s="110"/>
      <c r="OVB1325" s="110"/>
      <c r="OVC1325" s="110"/>
      <c r="OVD1325" s="110"/>
      <c r="OVE1325" s="110"/>
      <c r="OVF1325" s="110"/>
      <c r="OVG1325" s="110"/>
      <c r="OVH1325" s="110"/>
      <c r="OVI1325" s="110"/>
      <c r="OVJ1325" s="110"/>
      <c r="OVK1325" s="110"/>
      <c r="OVL1325" s="110"/>
      <c r="OVM1325" s="110"/>
      <c r="OVN1325" s="110"/>
      <c r="OVO1325" s="110"/>
      <c r="OVP1325" s="110"/>
      <c r="OVQ1325" s="110"/>
      <c r="OVR1325" s="110"/>
      <c r="OVS1325" s="110"/>
      <c r="OVT1325" s="110"/>
      <c r="OVU1325" s="110"/>
      <c r="OVV1325" s="110"/>
      <c r="OVW1325" s="110"/>
      <c r="OVX1325" s="110"/>
      <c r="OVY1325" s="110"/>
      <c r="OVZ1325" s="110"/>
      <c r="OWA1325" s="110"/>
      <c r="OWB1325" s="110"/>
      <c r="OWC1325" s="110"/>
      <c r="OWD1325" s="110"/>
      <c r="OWE1325" s="110"/>
      <c r="OWF1325" s="110"/>
      <c r="OWG1325" s="110"/>
      <c r="OWH1325" s="110"/>
      <c r="OWI1325" s="110"/>
      <c r="OWJ1325" s="110"/>
      <c r="OWK1325" s="110"/>
      <c r="OWL1325" s="110"/>
      <c r="OWM1325" s="110"/>
      <c r="OWN1325" s="110"/>
      <c r="OWO1325" s="110"/>
      <c r="OWP1325" s="110"/>
      <c r="OWQ1325" s="110"/>
      <c r="OWR1325" s="110"/>
      <c r="OWS1325" s="110"/>
      <c r="OWT1325" s="110"/>
      <c r="OWU1325" s="110"/>
      <c r="OWV1325" s="110"/>
      <c r="OWW1325" s="110"/>
      <c r="OWX1325" s="110"/>
      <c r="OWY1325" s="110"/>
      <c r="OWZ1325" s="110"/>
      <c r="OXA1325" s="110"/>
      <c r="OXB1325" s="110"/>
      <c r="OXC1325" s="110"/>
      <c r="OXD1325" s="110"/>
      <c r="OXE1325" s="110"/>
      <c r="OXF1325" s="110"/>
      <c r="OXG1325" s="110"/>
      <c r="OXH1325" s="110"/>
      <c r="OXI1325" s="110"/>
      <c r="OXJ1325" s="110"/>
      <c r="OXK1325" s="110"/>
      <c r="OXL1325" s="110"/>
      <c r="OXM1325" s="110"/>
      <c r="OXN1325" s="110"/>
      <c r="OXO1325" s="110"/>
      <c r="OXP1325" s="110"/>
      <c r="OXQ1325" s="110"/>
      <c r="OXR1325" s="110"/>
      <c r="OXS1325" s="110"/>
      <c r="OXT1325" s="110"/>
      <c r="OXU1325" s="110"/>
      <c r="OXV1325" s="110"/>
      <c r="OXW1325" s="110"/>
      <c r="OXX1325" s="110"/>
      <c r="OXY1325" s="110"/>
      <c r="OXZ1325" s="110"/>
      <c r="OYA1325" s="110"/>
      <c r="OYB1325" s="110"/>
      <c r="OYC1325" s="110"/>
      <c r="OYD1325" s="110"/>
      <c r="OYE1325" s="110"/>
      <c r="OYF1325" s="110"/>
      <c r="OYG1325" s="110"/>
      <c r="OYH1325" s="110"/>
      <c r="OYI1325" s="110"/>
      <c r="OYJ1325" s="110"/>
      <c r="OYK1325" s="110"/>
      <c r="OYL1325" s="110"/>
      <c r="OYM1325" s="110"/>
      <c r="OYN1325" s="110"/>
      <c r="OYO1325" s="110"/>
      <c r="OYP1325" s="110"/>
      <c r="OYQ1325" s="110"/>
      <c r="OYR1325" s="110"/>
      <c r="OYS1325" s="110"/>
      <c r="OYT1325" s="110"/>
      <c r="OYU1325" s="110"/>
      <c r="OYV1325" s="110"/>
      <c r="OYW1325" s="110"/>
      <c r="OYX1325" s="110"/>
      <c r="OYY1325" s="110"/>
      <c r="OYZ1325" s="110"/>
      <c r="OZA1325" s="110"/>
      <c r="OZB1325" s="110"/>
      <c r="OZC1325" s="110"/>
      <c r="OZD1325" s="110"/>
      <c r="OZE1325" s="110"/>
      <c r="OZF1325" s="110"/>
      <c r="OZG1325" s="110"/>
      <c r="OZH1325" s="110"/>
      <c r="OZI1325" s="110"/>
      <c r="OZJ1325" s="110"/>
      <c r="OZK1325" s="110"/>
      <c r="OZL1325" s="110"/>
      <c r="OZM1325" s="110"/>
      <c r="OZN1325" s="110"/>
      <c r="OZO1325" s="110"/>
      <c r="OZP1325" s="110"/>
      <c r="OZQ1325" s="110"/>
      <c r="OZR1325" s="110"/>
      <c r="OZS1325" s="110"/>
      <c r="OZT1325" s="110"/>
      <c r="OZU1325" s="110"/>
      <c r="OZV1325" s="110"/>
      <c r="OZW1325" s="110"/>
      <c r="OZX1325" s="110"/>
      <c r="OZY1325" s="110"/>
      <c r="OZZ1325" s="110"/>
      <c r="PAA1325" s="110"/>
      <c r="PAB1325" s="110"/>
      <c r="PAC1325" s="110"/>
      <c r="PAD1325" s="110"/>
      <c r="PAE1325" s="110"/>
      <c r="PAF1325" s="110"/>
      <c r="PAG1325" s="110"/>
      <c r="PAH1325" s="110"/>
      <c r="PAI1325" s="110"/>
      <c r="PAJ1325" s="110"/>
      <c r="PAK1325" s="110"/>
      <c r="PAL1325" s="110"/>
      <c r="PAM1325" s="110"/>
      <c r="PAN1325" s="110"/>
      <c r="PAO1325" s="110"/>
      <c r="PAP1325" s="110"/>
      <c r="PAQ1325" s="110"/>
      <c r="PAR1325" s="110"/>
      <c r="PAS1325" s="110"/>
      <c r="PAT1325" s="110"/>
      <c r="PAU1325" s="110"/>
      <c r="PAV1325" s="110"/>
      <c r="PAW1325" s="110"/>
      <c r="PAX1325" s="110"/>
      <c r="PAY1325" s="110"/>
      <c r="PAZ1325" s="110"/>
      <c r="PBA1325" s="110"/>
      <c r="PBB1325" s="110"/>
      <c r="PBC1325" s="110"/>
      <c r="PBD1325" s="110"/>
      <c r="PBE1325" s="110"/>
      <c r="PBF1325" s="110"/>
      <c r="PBG1325" s="110"/>
      <c r="PBH1325" s="110"/>
      <c r="PBI1325" s="110"/>
      <c r="PBJ1325" s="110"/>
      <c r="PBK1325" s="110"/>
      <c r="PBL1325" s="110"/>
      <c r="PBM1325" s="110"/>
      <c r="PBN1325" s="110"/>
      <c r="PBO1325" s="110"/>
      <c r="PBP1325" s="110"/>
      <c r="PBQ1325" s="110"/>
      <c r="PBR1325" s="110"/>
      <c r="PBS1325" s="110"/>
      <c r="PBT1325" s="110"/>
      <c r="PBU1325" s="110"/>
      <c r="PBV1325" s="110"/>
      <c r="PBW1325" s="110"/>
      <c r="PBX1325" s="110"/>
      <c r="PBY1325" s="110"/>
      <c r="PBZ1325" s="110"/>
      <c r="PCA1325" s="110"/>
      <c r="PCB1325" s="110"/>
      <c r="PCC1325" s="110"/>
      <c r="PCD1325" s="110"/>
      <c r="PCE1325" s="110"/>
      <c r="PCF1325" s="110"/>
      <c r="PCG1325" s="110"/>
      <c r="PCH1325" s="110"/>
      <c r="PCI1325" s="110"/>
      <c r="PCJ1325" s="110"/>
      <c r="PCK1325" s="110"/>
      <c r="PCL1325" s="110"/>
      <c r="PCM1325" s="110"/>
      <c r="PCN1325" s="110"/>
      <c r="PCO1325" s="110"/>
      <c r="PCP1325" s="110"/>
      <c r="PCQ1325" s="110"/>
      <c r="PCR1325" s="110"/>
      <c r="PCS1325" s="110"/>
      <c r="PCT1325" s="110"/>
      <c r="PCU1325" s="110"/>
      <c r="PCV1325" s="110"/>
      <c r="PCW1325" s="110"/>
      <c r="PCX1325" s="110"/>
      <c r="PCY1325" s="110"/>
      <c r="PCZ1325" s="110"/>
      <c r="PDA1325" s="110"/>
      <c r="PDB1325" s="110"/>
      <c r="PDC1325" s="110"/>
      <c r="PDD1325" s="110"/>
      <c r="PDE1325" s="110"/>
      <c r="PDF1325" s="110"/>
      <c r="PDG1325" s="110"/>
      <c r="PDH1325" s="110"/>
      <c r="PDI1325" s="110"/>
      <c r="PDJ1325" s="110"/>
      <c r="PDK1325" s="110"/>
      <c r="PDL1325" s="110"/>
      <c r="PDM1325" s="110"/>
      <c r="PDN1325" s="110"/>
      <c r="PDO1325" s="110"/>
      <c r="PDP1325" s="110"/>
      <c r="PDQ1325" s="110"/>
      <c r="PDR1325" s="110"/>
      <c r="PDS1325" s="110"/>
      <c r="PDT1325" s="110"/>
      <c r="PDU1325" s="110"/>
      <c r="PDV1325" s="110"/>
      <c r="PDW1325" s="110"/>
      <c r="PDX1325" s="110"/>
      <c r="PDY1325" s="110"/>
      <c r="PDZ1325" s="110"/>
      <c r="PEA1325" s="110"/>
      <c r="PEB1325" s="110"/>
      <c r="PEC1325" s="110"/>
      <c r="PED1325" s="110"/>
      <c r="PEE1325" s="110"/>
      <c r="PEF1325" s="110"/>
      <c r="PEG1325" s="110"/>
      <c r="PEH1325" s="110"/>
      <c r="PEI1325" s="110"/>
      <c r="PEJ1325" s="110"/>
      <c r="PEK1325" s="110"/>
      <c r="PEL1325" s="110"/>
      <c r="PEM1325" s="110"/>
      <c r="PEN1325" s="110"/>
      <c r="PEO1325" s="110"/>
      <c r="PEP1325" s="110"/>
      <c r="PEQ1325" s="110"/>
      <c r="PER1325" s="110"/>
      <c r="PES1325" s="110"/>
      <c r="PET1325" s="110"/>
      <c r="PEU1325" s="110"/>
      <c r="PEV1325" s="110"/>
      <c r="PEW1325" s="110"/>
      <c r="PEX1325" s="110"/>
      <c r="PEY1325" s="110"/>
      <c r="PEZ1325" s="110"/>
      <c r="PFA1325" s="110"/>
      <c r="PFB1325" s="110"/>
      <c r="PFC1325" s="110"/>
      <c r="PFD1325" s="110"/>
      <c r="PFE1325" s="110"/>
      <c r="PFF1325" s="110"/>
      <c r="PFG1325" s="110"/>
      <c r="PFH1325" s="110"/>
      <c r="PFI1325" s="110"/>
      <c r="PFJ1325" s="110"/>
      <c r="PFK1325" s="110"/>
      <c r="PFL1325" s="110"/>
      <c r="PFM1325" s="110"/>
      <c r="PFN1325" s="110"/>
      <c r="PFO1325" s="110"/>
      <c r="PFP1325" s="110"/>
      <c r="PFQ1325" s="110"/>
      <c r="PFR1325" s="110"/>
      <c r="PFS1325" s="110"/>
      <c r="PFT1325" s="110"/>
      <c r="PFU1325" s="110"/>
      <c r="PFV1325" s="110"/>
      <c r="PFW1325" s="110"/>
      <c r="PFX1325" s="110"/>
      <c r="PFY1325" s="110"/>
      <c r="PFZ1325" s="110"/>
      <c r="PGA1325" s="110"/>
      <c r="PGB1325" s="110"/>
      <c r="PGC1325" s="110"/>
      <c r="PGD1325" s="110"/>
      <c r="PGE1325" s="110"/>
      <c r="PGF1325" s="110"/>
      <c r="PGG1325" s="110"/>
      <c r="PGH1325" s="110"/>
      <c r="PGI1325" s="110"/>
      <c r="PGJ1325" s="110"/>
      <c r="PGK1325" s="110"/>
      <c r="PGL1325" s="110"/>
      <c r="PGM1325" s="110"/>
      <c r="PGN1325" s="110"/>
      <c r="PGO1325" s="110"/>
      <c r="PGP1325" s="110"/>
      <c r="PGQ1325" s="110"/>
      <c r="PGR1325" s="110"/>
      <c r="PGS1325" s="110"/>
      <c r="PGT1325" s="110"/>
      <c r="PGU1325" s="110"/>
      <c r="PGV1325" s="110"/>
      <c r="PGW1325" s="110"/>
      <c r="PGX1325" s="110"/>
      <c r="PGY1325" s="110"/>
      <c r="PGZ1325" s="110"/>
      <c r="PHA1325" s="110"/>
      <c r="PHB1325" s="110"/>
      <c r="PHC1325" s="110"/>
      <c r="PHD1325" s="110"/>
      <c r="PHE1325" s="110"/>
      <c r="PHF1325" s="110"/>
      <c r="PHG1325" s="110"/>
      <c r="PHH1325" s="110"/>
      <c r="PHI1325" s="110"/>
      <c r="PHJ1325" s="110"/>
      <c r="PHK1325" s="110"/>
      <c r="PHL1325" s="110"/>
      <c r="PHM1325" s="110"/>
      <c r="PHN1325" s="110"/>
      <c r="PHO1325" s="110"/>
      <c r="PHP1325" s="110"/>
      <c r="PHQ1325" s="110"/>
      <c r="PHR1325" s="110"/>
      <c r="PHS1325" s="110"/>
      <c r="PHT1325" s="110"/>
      <c r="PHU1325" s="110"/>
      <c r="PHV1325" s="110"/>
      <c r="PHW1325" s="110"/>
      <c r="PHX1325" s="110"/>
      <c r="PHY1325" s="110"/>
      <c r="PHZ1325" s="110"/>
      <c r="PIA1325" s="110"/>
      <c r="PIB1325" s="110"/>
      <c r="PIC1325" s="110"/>
      <c r="PID1325" s="110"/>
      <c r="PIE1325" s="110"/>
      <c r="PIF1325" s="110"/>
      <c r="PIG1325" s="110"/>
      <c r="PIH1325" s="110"/>
      <c r="PII1325" s="110"/>
      <c r="PIJ1325" s="110"/>
      <c r="PIK1325" s="110"/>
      <c r="PIL1325" s="110"/>
      <c r="PIM1325" s="110"/>
      <c r="PIN1325" s="110"/>
      <c r="PIO1325" s="110"/>
      <c r="PIP1325" s="110"/>
      <c r="PIQ1325" s="110"/>
      <c r="PIR1325" s="110"/>
      <c r="PIS1325" s="110"/>
      <c r="PIT1325" s="110"/>
      <c r="PIU1325" s="110"/>
      <c r="PIV1325" s="110"/>
      <c r="PIW1325" s="110"/>
      <c r="PIX1325" s="110"/>
      <c r="PIY1325" s="110"/>
      <c r="PIZ1325" s="110"/>
      <c r="PJA1325" s="110"/>
      <c r="PJB1325" s="110"/>
      <c r="PJC1325" s="110"/>
      <c r="PJD1325" s="110"/>
      <c r="PJE1325" s="110"/>
      <c r="PJF1325" s="110"/>
      <c r="PJG1325" s="110"/>
      <c r="PJH1325" s="110"/>
      <c r="PJI1325" s="110"/>
      <c r="PJJ1325" s="110"/>
      <c r="PJK1325" s="110"/>
      <c r="PJL1325" s="110"/>
      <c r="PJM1325" s="110"/>
      <c r="PJN1325" s="110"/>
      <c r="PJO1325" s="110"/>
      <c r="PJP1325" s="110"/>
      <c r="PJQ1325" s="110"/>
      <c r="PJR1325" s="110"/>
      <c r="PJS1325" s="110"/>
      <c r="PJT1325" s="110"/>
      <c r="PJU1325" s="110"/>
      <c r="PJV1325" s="110"/>
      <c r="PJW1325" s="110"/>
      <c r="PJX1325" s="110"/>
      <c r="PJY1325" s="110"/>
      <c r="PJZ1325" s="110"/>
      <c r="PKA1325" s="110"/>
      <c r="PKB1325" s="110"/>
      <c r="PKC1325" s="110"/>
      <c r="PKD1325" s="110"/>
      <c r="PKE1325" s="110"/>
      <c r="PKF1325" s="110"/>
      <c r="PKG1325" s="110"/>
      <c r="PKH1325" s="110"/>
      <c r="PKI1325" s="110"/>
      <c r="PKJ1325" s="110"/>
      <c r="PKK1325" s="110"/>
      <c r="PKL1325" s="110"/>
      <c r="PKM1325" s="110"/>
      <c r="PKN1325" s="110"/>
      <c r="PKO1325" s="110"/>
      <c r="PKP1325" s="110"/>
      <c r="PKQ1325" s="110"/>
      <c r="PKR1325" s="110"/>
      <c r="PKS1325" s="110"/>
      <c r="PKT1325" s="110"/>
      <c r="PKU1325" s="110"/>
      <c r="PKV1325" s="110"/>
      <c r="PKW1325" s="110"/>
      <c r="PKX1325" s="110"/>
      <c r="PKY1325" s="110"/>
      <c r="PKZ1325" s="110"/>
      <c r="PLA1325" s="110"/>
      <c r="PLB1325" s="110"/>
      <c r="PLC1325" s="110"/>
      <c r="PLD1325" s="110"/>
      <c r="PLE1325" s="110"/>
      <c r="PLF1325" s="110"/>
      <c r="PLG1325" s="110"/>
      <c r="PLH1325" s="110"/>
      <c r="PLI1325" s="110"/>
      <c r="PLJ1325" s="110"/>
      <c r="PLK1325" s="110"/>
      <c r="PLL1325" s="110"/>
      <c r="PLM1325" s="110"/>
      <c r="PLN1325" s="110"/>
      <c r="PLO1325" s="110"/>
      <c r="PLP1325" s="110"/>
      <c r="PLQ1325" s="110"/>
      <c r="PLR1325" s="110"/>
      <c r="PLS1325" s="110"/>
      <c r="PLT1325" s="110"/>
      <c r="PLU1325" s="110"/>
      <c r="PLV1325" s="110"/>
      <c r="PLW1325" s="110"/>
      <c r="PLX1325" s="110"/>
      <c r="PLY1325" s="110"/>
      <c r="PLZ1325" s="110"/>
      <c r="PMA1325" s="110"/>
      <c r="PMB1325" s="110"/>
      <c r="PMC1325" s="110"/>
      <c r="PMD1325" s="110"/>
      <c r="PME1325" s="110"/>
      <c r="PMF1325" s="110"/>
      <c r="PMG1325" s="110"/>
      <c r="PMH1325" s="110"/>
      <c r="PMI1325" s="110"/>
      <c r="PMJ1325" s="110"/>
      <c r="PMK1325" s="110"/>
      <c r="PML1325" s="110"/>
      <c r="PMM1325" s="110"/>
      <c r="PMN1325" s="110"/>
      <c r="PMO1325" s="110"/>
      <c r="PMP1325" s="110"/>
      <c r="PMQ1325" s="110"/>
      <c r="PMR1325" s="110"/>
      <c r="PMS1325" s="110"/>
      <c r="PMT1325" s="110"/>
      <c r="PMU1325" s="110"/>
      <c r="PMV1325" s="110"/>
      <c r="PMW1325" s="110"/>
      <c r="PMX1325" s="110"/>
      <c r="PMY1325" s="110"/>
      <c r="PMZ1325" s="110"/>
      <c r="PNA1325" s="110"/>
      <c r="PNB1325" s="110"/>
      <c r="PNC1325" s="110"/>
      <c r="PND1325" s="110"/>
      <c r="PNE1325" s="110"/>
      <c r="PNF1325" s="110"/>
      <c r="PNG1325" s="110"/>
      <c r="PNH1325" s="110"/>
      <c r="PNI1325" s="110"/>
      <c r="PNJ1325" s="110"/>
      <c r="PNK1325" s="110"/>
      <c r="PNL1325" s="110"/>
      <c r="PNM1325" s="110"/>
      <c r="PNN1325" s="110"/>
      <c r="PNO1325" s="110"/>
      <c r="PNP1325" s="110"/>
      <c r="PNQ1325" s="110"/>
      <c r="PNR1325" s="110"/>
      <c r="PNS1325" s="110"/>
      <c r="PNT1325" s="110"/>
      <c r="PNU1325" s="110"/>
      <c r="PNV1325" s="110"/>
      <c r="PNW1325" s="110"/>
      <c r="PNX1325" s="110"/>
      <c r="PNY1325" s="110"/>
      <c r="PNZ1325" s="110"/>
      <c r="POA1325" s="110"/>
      <c r="POB1325" s="110"/>
      <c r="POC1325" s="110"/>
      <c r="POD1325" s="110"/>
      <c r="POE1325" s="110"/>
      <c r="POF1325" s="110"/>
      <c r="POG1325" s="110"/>
      <c r="POH1325" s="110"/>
      <c r="POI1325" s="110"/>
      <c r="POJ1325" s="110"/>
      <c r="POK1325" s="110"/>
      <c r="POL1325" s="110"/>
      <c r="POM1325" s="110"/>
      <c r="PON1325" s="110"/>
      <c r="POO1325" s="110"/>
      <c r="POP1325" s="110"/>
      <c r="POQ1325" s="110"/>
      <c r="POR1325" s="110"/>
      <c r="POS1325" s="110"/>
      <c r="POT1325" s="110"/>
      <c r="POU1325" s="110"/>
      <c r="POV1325" s="110"/>
      <c r="POW1325" s="110"/>
      <c r="POX1325" s="110"/>
      <c r="POY1325" s="110"/>
      <c r="POZ1325" s="110"/>
      <c r="PPA1325" s="110"/>
      <c r="PPB1325" s="110"/>
      <c r="PPC1325" s="110"/>
      <c r="PPD1325" s="110"/>
      <c r="PPE1325" s="110"/>
      <c r="PPF1325" s="110"/>
      <c r="PPG1325" s="110"/>
      <c r="PPH1325" s="110"/>
      <c r="PPI1325" s="110"/>
      <c r="PPJ1325" s="110"/>
      <c r="PPK1325" s="110"/>
      <c r="PPL1325" s="110"/>
      <c r="PPM1325" s="110"/>
      <c r="PPN1325" s="110"/>
      <c r="PPO1325" s="110"/>
      <c r="PPP1325" s="110"/>
      <c r="PPQ1325" s="110"/>
      <c r="PPR1325" s="110"/>
      <c r="PPS1325" s="110"/>
      <c r="PPT1325" s="110"/>
      <c r="PPU1325" s="110"/>
      <c r="PPV1325" s="110"/>
      <c r="PPW1325" s="110"/>
      <c r="PPX1325" s="110"/>
      <c r="PPY1325" s="110"/>
      <c r="PPZ1325" s="110"/>
      <c r="PQA1325" s="110"/>
      <c r="PQB1325" s="110"/>
      <c r="PQC1325" s="110"/>
      <c r="PQD1325" s="110"/>
      <c r="PQE1325" s="110"/>
      <c r="PQF1325" s="110"/>
      <c r="PQG1325" s="110"/>
      <c r="PQH1325" s="110"/>
      <c r="PQI1325" s="110"/>
      <c r="PQJ1325" s="110"/>
      <c r="PQK1325" s="110"/>
      <c r="PQL1325" s="110"/>
      <c r="PQM1325" s="110"/>
      <c r="PQN1325" s="110"/>
      <c r="PQO1325" s="110"/>
      <c r="PQP1325" s="110"/>
      <c r="PQQ1325" s="110"/>
      <c r="PQR1325" s="110"/>
      <c r="PQS1325" s="110"/>
      <c r="PQT1325" s="110"/>
      <c r="PQU1325" s="110"/>
      <c r="PQV1325" s="110"/>
      <c r="PQW1325" s="110"/>
      <c r="PQX1325" s="110"/>
      <c r="PQY1325" s="110"/>
      <c r="PQZ1325" s="110"/>
      <c r="PRA1325" s="110"/>
      <c r="PRB1325" s="110"/>
      <c r="PRC1325" s="110"/>
      <c r="PRD1325" s="110"/>
      <c r="PRE1325" s="110"/>
      <c r="PRF1325" s="110"/>
      <c r="PRG1325" s="110"/>
      <c r="PRH1325" s="110"/>
      <c r="PRI1325" s="110"/>
      <c r="PRJ1325" s="110"/>
      <c r="PRK1325" s="110"/>
      <c r="PRL1325" s="110"/>
      <c r="PRM1325" s="110"/>
      <c r="PRN1325" s="110"/>
      <c r="PRO1325" s="110"/>
      <c r="PRP1325" s="110"/>
      <c r="PRQ1325" s="110"/>
      <c r="PRR1325" s="110"/>
      <c r="PRS1325" s="110"/>
      <c r="PRT1325" s="110"/>
      <c r="PRU1325" s="110"/>
      <c r="PRV1325" s="110"/>
      <c r="PRW1325" s="110"/>
      <c r="PRX1325" s="110"/>
      <c r="PRY1325" s="110"/>
      <c r="PRZ1325" s="110"/>
      <c r="PSA1325" s="110"/>
      <c r="PSB1325" s="110"/>
      <c r="PSC1325" s="110"/>
      <c r="PSD1325" s="110"/>
      <c r="PSE1325" s="110"/>
      <c r="PSF1325" s="110"/>
      <c r="PSG1325" s="110"/>
      <c r="PSH1325" s="110"/>
      <c r="PSI1325" s="110"/>
      <c r="PSJ1325" s="110"/>
      <c r="PSK1325" s="110"/>
      <c r="PSL1325" s="110"/>
      <c r="PSM1325" s="110"/>
      <c r="PSN1325" s="110"/>
      <c r="PSO1325" s="110"/>
      <c r="PSP1325" s="110"/>
      <c r="PSQ1325" s="110"/>
      <c r="PSR1325" s="110"/>
      <c r="PSS1325" s="110"/>
      <c r="PST1325" s="110"/>
      <c r="PSU1325" s="110"/>
      <c r="PSV1325" s="110"/>
      <c r="PSW1325" s="110"/>
      <c r="PSX1325" s="110"/>
      <c r="PSY1325" s="110"/>
      <c r="PSZ1325" s="110"/>
      <c r="PTA1325" s="110"/>
      <c r="PTB1325" s="110"/>
      <c r="PTC1325" s="110"/>
      <c r="PTD1325" s="110"/>
      <c r="PTE1325" s="110"/>
      <c r="PTF1325" s="110"/>
      <c r="PTG1325" s="110"/>
      <c r="PTH1325" s="110"/>
      <c r="PTI1325" s="110"/>
      <c r="PTJ1325" s="110"/>
      <c r="PTK1325" s="110"/>
      <c r="PTL1325" s="110"/>
      <c r="PTM1325" s="110"/>
      <c r="PTN1325" s="110"/>
      <c r="PTO1325" s="110"/>
      <c r="PTP1325" s="110"/>
      <c r="PTQ1325" s="110"/>
      <c r="PTR1325" s="110"/>
      <c r="PTS1325" s="110"/>
      <c r="PTT1325" s="110"/>
      <c r="PTU1325" s="110"/>
      <c r="PTV1325" s="110"/>
      <c r="PTW1325" s="110"/>
      <c r="PTX1325" s="110"/>
      <c r="PTY1325" s="110"/>
      <c r="PTZ1325" s="110"/>
      <c r="PUA1325" s="110"/>
      <c r="PUB1325" s="110"/>
      <c r="PUC1325" s="110"/>
      <c r="PUD1325" s="110"/>
      <c r="PUE1325" s="110"/>
      <c r="PUF1325" s="110"/>
      <c r="PUG1325" s="110"/>
      <c r="PUH1325" s="110"/>
      <c r="PUI1325" s="110"/>
      <c r="PUJ1325" s="110"/>
      <c r="PUK1325" s="110"/>
      <c r="PUL1325" s="110"/>
      <c r="PUM1325" s="110"/>
      <c r="PUN1325" s="110"/>
      <c r="PUO1325" s="110"/>
      <c r="PUP1325" s="110"/>
      <c r="PUQ1325" s="110"/>
      <c r="PUR1325" s="110"/>
      <c r="PUS1325" s="110"/>
      <c r="PUT1325" s="110"/>
      <c r="PUU1325" s="110"/>
      <c r="PUV1325" s="110"/>
      <c r="PUW1325" s="110"/>
      <c r="PUX1325" s="110"/>
      <c r="PUY1325" s="110"/>
      <c r="PUZ1325" s="110"/>
      <c r="PVA1325" s="110"/>
      <c r="PVB1325" s="110"/>
      <c r="PVC1325" s="110"/>
      <c r="PVD1325" s="110"/>
      <c r="PVE1325" s="110"/>
      <c r="PVF1325" s="110"/>
      <c r="PVG1325" s="110"/>
      <c r="PVH1325" s="110"/>
      <c r="PVI1325" s="110"/>
      <c r="PVJ1325" s="110"/>
      <c r="PVK1325" s="110"/>
      <c r="PVL1325" s="110"/>
      <c r="PVM1325" s="110"/>
      <c r="PVN1325" s="110"/>
      <c r="PVO1325" s="110"/>
      <c r="PVP1325" s="110"/>
      <c r="PVQ1325" s="110"/>
      <c r="PVR1325" s="110"/>
      <c r="PVS1325" s="110"/>
      <c r="PVT1325" s="110"/>
      <c r="PVU1325" s="110"/>
      <c r="PVV1325" s="110"/>
      <c r="PVW1325" s="110"/>
      <c r="PVX1325" s="110"/>
      <c r="PVY1325" s="110"/>
      <c r="PVZ1325" s="110"/>
      <c r="PWA1325" s="110"/>
      <c r="PWB1325" s="110"/>
      <c r="PWC1325" s="110"/>
      <c r="PWD1325" s="110"/>
      <c r="PWE1325" s="110"/>
      <c r="PWF1325" s="110"/>
      <c r="PWG1325" s="110"/>
      <c r="PWH1325" s="110"/>
      <c r="PWI1325" s="110"/>
      <c r="PWJ1325" s="110"/>
      <c r="PWK1325" s="110"/>
      <c r="PWL1325" s="110"/>
      <c r="PWM1325" s="110"/>
      <c r="PWN1325" s="110"/>
      <c r="PWO1325" s="110"/>
      <c r="PWP1325" s="110"/>
      <c r="PWQ1325" s="110"/>
      <c r="PWR1325" s="110"/>
      <c r="PWS1325" s="110"/>
      <c r="PWT1325" s="110"/>
      <c r="PWU1325" s="110"/>
      <c r="PWV1325" s="110"/>
      <c r="PWW1325" s="110"/>
      <c r="PWX1325" s="110"/>
      <c r="PWY1325" s="110"/>
      <c r="PWZ1325" s="110"/>
      <c r="PXA1325" s="110"/>
      <c r="PXB1325" s="110"/>
      <c r="PXC1325" s="110"/>
      <c r="PXD1325" s="110"/>
      <c r="PXE1325" s="110"/>
      <c r="PXF1325" s="110"/>
      <c r="PXG1325" s="110"/>
      <c r="PXH1325" s="110"/>
      <c r="PXI1325" s="110"/>
      <c r="PXJ1325" s="110"/>
      <c r="PXK1325" s="110"/>
      <c r="PXL1325" s="110"/>
      <c r="PXM1325" s="110"/>
      <c r="PXN1325" s="110"/>
      <c r="PXO1325" s="110"/>
      <c r="PXP1325" s="110"/>
      <c r="PXQ1325" s="110"/>
      <c r="PXR1325" s="110"/>
      <c r="PXS1325" s="110"/>
      <c r="PXT1325" s="110"/>
      <c r="PXU1325" s="110"/>
      <c r="PXV1325" s="110"/>
      <c r="PXW1325" s="110"/>
      <c r="PXX1325" s="110"/>
      <c r="PXY1325" s="110"/>
      <c r="PXZ1325" s="110"/>
      <c r="PYA1325" s="110"/>
      <c r="PYB1325" s="110"/>
      <c r="PYC1325" s="110"/>
      <c r="PYD1325" s="110"/>
      <c r="PYE1325" s="110"/>
      <c r="PYF1325" s="110"/>
      <c r="PYG1325" s="110"/>
      <c r="PYH1325" s="110"/>
      <c r="PYI1325" s="110"/>
      <c r="PYJ1325" s="110"/>
      <c r="PYK1325" s="110"/>
      <c r="PYL1325" s="110"/>
      <c r="PYM1325" s="110"/>
      <c r="PYN1325" s="110"/>
      <c r="PYO1325" s="110"/>
      <c r="PYP1325" s="110"/>
      <c r="PYQ1325" s="110"/>
      <c r="PYR1325" s="110"/>
      <c r="PYS1325" s="110"/>
      <c r="PYT1325" s="110"/>
      <c r="PYU1325" s="110"/>
      <c r="PYV1325" s="110"/>
      <c r="PYW1325" s="110"/>
      <c r="PYX1325" s="110"/>
      <c r="PYY1325" s="110"/>
      <c r="PYZ1325" s="110"/>
      <c r="PZA1325" s="110"/>
      <c r="PZB1325" s="110"/>
      <c r="PZC1325" s="110"/>
      <c r="PZD1325" s="110"/>
      <c r="PZE1325" s="110"/>
      <c r="PZF1325" s="110"/>
      <c r="PZG1325" s="110"/>
      <c r="PZH1325" s="110"/>
      <c r="PZI1325" s="110"/>
      <c r="PZJ1325" s="110"/>
      <c r="PZK1325" s="110"/>
      <c r="PZL1325" s="110"/>
      <c r="PZM1325" s="110"/>
      <c r="PZN1325" s="110"/>
      <c r="PZO1325" s="110"/>
      <c r="PZP1325" s="110"/>
      <c r="PZQ1325" s="110"/>
      <c r="PZR1325" s="110"/>
      <c r="PZS1325" s="110"/>
      <c r="PZT1325" s="110"/>
      <c r="PZU1325" s="110"/>
      <c r="PZV1325" s="110"/>
      <c r="PZW1325" s="110"/>
      <c r="PZX1325" s="110"/>
      <c r="PZY1325" s="110"/>
      <c r="PZZ1325" s="110"/>
      <c r="QAA1325" s="110"/>
      <c r="QAB1325" s="110"/>
      <c r="QAC1325" s="110"/>
      <c r="QAD1325" s="110"/>
      <c r="QAE1325" s="110"/>
      <c r="QAF1325" s="110"/>
      <c r="QAG1325" s="110"/>
      <c r="QAH1325" s="110"/>
      <c r="QAI1325" s="110"/>
      <c r="QAJ1325" s="110"/>
      <c r="QAK1325" s="110"/>
      <c r="QAL1325" s="110"/>
      <c r="QAM1325" s="110"/>
      <c r="QAN1325" s="110"/>
      <c r="QAO1325" s="110"/>
      <c r="QAP1325" s="110"/>
      <c r="QAQ1325" s="110"/>
      <c r="QAR1325" s="110"/>
      <c r="QAS1325" s="110"/>
      <c r="QAT1325" s="110"/>
      <c r="QAU1325" s="110"/>
      <c r="QAV1325" s="110"/>
      <c r="QAW1325" s="110"/>
      <c r="QAX1325" s="110"/>
      <c r="QAY1325" s="110"/>
      <c r="QAZ1325" s="110"/>
      <c r="QBA1325" s="110"/>
      <c r="QBB1325" s="110"/>
      <c r="QBC1325" s="110"/>
      <c r="QBD1325" s="110"/>
      <c r="QBE1325" s="110"/>
      <c r="QBF1325" s="110"/>
      <c r="QBG1325" s="110"/>
      <c r="QBH1325" s="110"/>
      <c r="QBI1325" s="110"/>
      <c r="QBJ1325" s="110"/>
      <c r="QBK1325" s="110"/>
      <c r="QBL1325" s="110"/>
      <c r="QBM1325" s="110"/>
      <c r="QBN1325" s="110"/>
      <c r="QBO1325" s="110"/>
      <c r="QBP1325" s="110"/>
      <c r="QBQ1325" s="110"/>
      <c r="QBR1325" s="110"/>
      <c r="QBS1325" s="110"/>
      <c r="QBT1325" s="110"/>
      <c r="QBU1325" s="110"/>
      <c r="QBV1325" s="110"/>
      <c r="QBW1325" s="110"/>
      <c r="QBX1325" s="110"/>
      <c r="QBY1325" s="110"/>
      <c r="QBZ1325" s="110"/>
      <c r="QCA1325" s="110"/>
      <c r="QCB1325" s="110"/>
      <c r="QCC1325" s="110"/>
      <c r="QCD1325" s="110"/>
      <c r="QCE1325" s="110"/>
      <c r="QCF1325" s="110"/>
      <c r="QCG1325" s="110"/>
      <c r="QCH1325" s="110"/>
      <c r="QCI1325" s="110"/>
      <c r="QCJ1325" s="110"/>
      <c r="QCK1325" s="110"/>
      <c r="QCL1325" s="110"/>
      <c r="QCM1325" s="110"/>
      <c r="QCN1325" s="110"/>
      <c r="QCO1325" s="110"/>
      <c r="QCP1325" s="110"/>
      <c r="QCQ1325" s="110"/>
      <c r="QCR1325" s="110"/>
      <c r="QCS1325" s="110"/>
      <c r="QCT1325" s="110"/>
      <c r="QCU1325" s="110"/>
      <c r="QCV1325" s="110"/>
      <c r="QCW1325" s="110"/>
      <c r="QCX1325" s="110"/>
      <c r="QCY1325" s="110"/>
      <c r="QCZ1325" s="110"/>
      <c r="QDA1325" s="110"/>
      <c r="QDB1325" s="110"/>
      <c r="QDC1325" s="110"/>
      <c r="QDD1325" s="110"/>
      <c r="QDE1325" s="110"/>
      <c r="QDF1325" s="110"/>
      <c r="QDG1325" s="110"/>
      <c r="QDH1325" s="110"/>
      <c r="QDI1325" s="110"/>
      <c r="QDJ1325" s="110"/>
      <c r="QDK1325" s="110"/>
      <c r="QDL1325" s="110"/>
      <c r="QDM1325" s="110"/>
      <c r="QDN1325" s="110"/>
      <c r="QDO1325" s="110"/>
      <c r="QDP1325" s="110"/>
      <c r="QDQ1325" s="110"/>
      <c r="QDR1325" s="110"/>
      <c r="QDS1325" s="110"/>
      <c r="QDT1325" s="110"/>
      <c r="QDU1325" s="110"/>
      <c r="QDV1325" s="110"/>
      <c r="QDW1325" s="110"/>
      <c r="QDX1325" s="110"/>
      <c r="QDY1325" s="110"/>
      <c r="QDZ1325" s="110"/>
      <c r="QEA1325" s="110"/>
      <c r="QEB1325" s="110"/>
      <c r="QEC1325" s="110"/>
      <c r="QED1325" s="110"/>
      <c r="QEE1325" s="110"/>
      <c r="QEF1325" s="110"/>
      <c r="QEG1325" s="110"/>
      <c r="QEH1325" s="110"/>
      <c r="QEI1325" s="110"/>
      <c r="QEJ1325" s="110"/>
      <c r="QEK1325" s="110"/>
      <c r="QEL1325" s="110"/>
      <c r="QEM1325" s="110"/>
      <c r="QEN1325" s="110"/>
      <c r="QEO1325" s="110"/>
      <c r="QEP1325" s="110"/>
      <c r="QEQ1325" s="110"/>
      <c r="QER1325" s="110"/>
      <c r="QES1325" s="110"/>
      <c r="QET1325" s="110"/>
      <c r="QEU1325" s="110"/>
      <c r="QEV1325" s="110"/>
      <c r="QEW1325" s="110"/>
      <c r="QEX1325" s="110"/>
      <c r="QEY1325" s="110"/>
      <c r="QEZ1325" s="110"/>
      <c r="QFA1325" s="110"/>
      <c r="QFB1325" s="110"/>
      <c r="QFC1325" s="110"/>
      <c r="QFD1325" s="110"/>
      <c r="QFE1325" s="110"/>
      <c r="QFF1325" s="110"/>
      <c r="QFG1325" s="110"/>
      <c r="QFH1325" s="110"/>
      <c r="QFI1325" s="110"/>
      <c r="QFJ1325" s="110"/>
      <c r="QFK1325" s="110"/>
      <c r="QFL1325" s="110"/>
      <c r="QFM1325" s="110"/>
      <c r="QFN1325" s="110"/>
      <c r="QFO1325" s="110"/>
      <c r="QFP1325" s="110"/>
      <c r="QFQ1325" s="110"/>
      <c r="QFR1325" s="110"/>
      <c r="QFS1325" s="110"/>
      <c r="QFT1325" s="110"/>
      <c r="QFU1325" s="110"/>
      <c r="QFV1325" s="110"/>
      <c r="QFW1325" s="110"/>
      <c r="QFX1325" s="110"/>
      <c r="QFY1325" s="110"/>
      <c r="QFZ1325" s="110"/>
      <c r="QGA1325" s="110"/>
      <c r="QGB1325" s="110"/>
      <c r="QGC1325" s="110"/>
      <c r="QGD1325" s="110"/>
      <c r="QGE1325" s="110"/>
      <c r="QGF1325" s="110"/>
      <c r="QGG1325" s="110"/>
      <c r="QGH1325" s="110"/>
      <c r="QGI1325" s="110"/>
      <c r="QGJ1325" s="110"/>
      <c r="QGK1325" s="110"/>
      <c r="QGL1325" s="110"/>
      <c r="QGM1325" s="110"/>
      <c r="QGN1325" s="110"/>
      <c r="QGO1325" s="110"/>
      <c r="QGP1325" s="110"/>
      <c r="QGQ1325" s="110"/>
      <c r="QGR1325" s="110"/>
      <c r="QGS1325" s="110"/>
      <c r="QGT1325" s="110"/>
      <c r="QGU1325" s="110"/>
      <c r="QGV1325" s="110"/>
      <c r="QGW1325" s="110"/>
      <c r="QGX1325" s="110"/>
      <c r="QGY1325" s="110"/>
      <c r="QGZ1325" s="110"/>
      <c r="QHA1325" s="110"/>
      <c r="QHB1325" s="110"/>
      <c r="QHC1325" s="110"/>
      <c r="QHD1325" s="110"/>
      <c r="QHE1325" s="110"/>
      <c r="QHF1325" s="110"/>
      <c r="QHG1325" s="110"/>
      <c r="QHH1325" s="110"/>
      <c r="QHI1325" s="110"/>
      <c r="QHJ1325" s="110"/>
      <c r="QHK1325" s="110"/>
      <c r="QHL1325" s="110"/>
      <c r="QHM1325" s="110"/>
      <c r="QHN1325" s="110"/>
      <c r="QHO1325" s="110"/>
      <c r="QHP1325" s="110"/>
      <c r="QHQ1325" s="110"/>
      <c r="QHR1325" s="110"/>
      <c r="QHS1325" s="110"/>
      <c r="QHT1325" s="110"/>
      <c r="QHU1325" s="110"/>
      <c r="QHV1325" s="110"/>
      <c r="QHW1325" s="110"/>
      <c r="QHX1325" s="110"/>
      <c r="QHY1325" s="110"/>
      <c r="QHZ1325" s="110"/>
      <c r="QIA1325" s="110"/>
      <c r="QIB1325" s="110"/>
      <c r="QIC1325" s="110"/>
      <c r="QID1325" s="110"/>
      <c r="QIE1325" s="110"/>
      <c r="QIF1325" s="110"/>
      <c r="QIG1325" s="110"/>
      <c r="QIH1325" s="110"/>
      <c r="QII1325" s="110"/>
      <c r="QIJ1325" s="110"/>
      <c r="QIK1325" s="110"/>
      <c r="QIL1325" s="110"/>
      <c r="QIM1325" s="110"/>
      <c r="QIN1325" s="110"/>
      <c r="QIO1325" s="110"/>
      <c r="QIP1325" s="110"/>
      <c r="QIQ1325" s="110"/>
      <c r="QIR1325" s="110"/>
      <c r="QIS1325" s="110"/>
      <c r="QIT1325" s="110"/>
      <c r="QIU1325" s="110"/>
      <c r="QIV1325" s="110"/>
      <c r="QIW1325" s="110"/>
      <c r="QIX1325" s="110"/>
      <c r="QIY1325" s="110"/>
      <c r="QIZ1325" s="110"/>
      <c r="QJA1325" s="110"/>
      <c r="QJB1325" s="110"/>
      <c r="QJC1325" s="110"/>
      <c r="QJD1325" s="110"/>
      <c r="QJE1325" s="110"/>
      <c r="QJF1325" s="110"/>
      <c r="QJG1325" s="110"/>
      <c r="QJH1325" s="110"/>
      <c r="QJI1325" s="110"/>
      <c r="QJJ1325" s="110"/>
      <c r="QJK1325" s="110"/>
      <c r="QJL1325" s="110"/>
      <c r="QJM1325" s="110"/>
      <c r="QJN1325" s="110"/>
      <c r="QJO1325" s="110"/>
      <c r="QJP1325" s="110"/>
      <c r="QJQ1325" s="110"/>
      <c r="QJR1325" s="110"/>
      <c r="QJS1325" s="110"/>
      <c r="QJT1325" s="110"/>
      <c r="QJU1325" s="110"/>
      <c r="QJV1325" s="110"/>
      <c r="QJW1325" s="110"/>
      <c r="QJX1325" s="110"/>
      <c r="QJY1325" s="110"/>
      <c r="QJZ1325" s="110"/>
      <c r="QKA1325" s="110"/>
      <c r="QKB1325" s="110"/>
      <c r="QKC1325" s="110"/>
      <c r="QKD1325" s="110"/>
      <c r="QKE1325" s="110"/>
      <c r="QKF1325" s="110"/>
      <c r="QKG1325" s="110"/>
      <c r="QKH1325" s="110"/>
      <c r="QKI1325" s="110"/>
      <c r="QKJ1325" s="110"/>
      <c r="QKK1325" s="110"/>
      <c r="QKL1325" s="110"/>
      <c r="QKM1325" s="110"/>
      <c r="QKN1325" s="110"/>
      <c r="QKO1325" s="110"/>
      <c r="QKP1325" s="110"/>
      <c r="QKQ1325" s="110"/>
      <c r="QKR1325" s="110"/>
      <c r="QKS1325" s="110"/>
      <c r="QKT1325" s="110"/>
      <c r="QKU1325" s="110"/>
      <c r="QKV1325" s="110"/>
      <c r="QKW1325" s="110"/>
      <c r="QKX1325" s="110"/>
      <c r="QKY1325" s="110"/>
      <c r="QKZ1325" s="110"/>
      <c r="QLA1325" s="110"/>
      <c r="QLB1325" s="110"/>
      <c r="QLC1325" s="110"/>
      <c r="QLD1325" s="110"/>
      <c r="QLE1325" s="110"/>
      <c r="QLF1325" s="110"/>
      <c r="QLG1325" s="110"/>
      <c r="QLH1325" s="110"/>
      <c r="QLI1325" s="110"/>
      <c r="QLJ1325" s="110"/>
      <c r="QLK1325" s="110"/>
      <c r="QLL1325" s="110"/>
      <c r="QLM1325" s="110"/>
      <c r="QLN1325" s="110"/>
      <c r="QLO1325" s="110"/>
      <c r="QLP1325" s="110"/>
      <c r="QLQ1325" s="110"/>
      <c r="QLR1325" s="110"/>
      <c r="QLS1325" s="110"/>
      <c r="QLT1325" s="110"/>
      <c r="QLU1325" s="110"/>
      <c r="QLV1325" s="110"/>
      <c r="QLW1325" s="110"/>
      <c r="QLX1325" s="110"/>
      <c r="QLY1325" s="110"/>
      <c r="QLZ1325" s="110"/>
      <c r="QMA1325" s="110"/>
      <c r="QMB1325" s="110"/>
      <c r="QMC1325" s="110"/>
      <c r="QMD1325" s="110"/>
      <c r="QME1325" s="110"/>
      <c r="QMF1325" s="110"/>
      <c r="QMG1325" s="110"/>
      <c r="QMH1325" s="110"/>
      <c r="QMI1325" s="110"/>
      <c r="QMJ1325" s="110"/>
      <c r="QMK1325" s="110"/>
      <c r="QML1325" s="110"/>
      <c r="QMM1325" s="110"/>
      <c r="QMN1325" s="110"/>
      <c r="QMO1325" s="110"/>
      <c r="QMP1325" s="110"/>
      <c r="QMQ1325" s="110"/>
      <c r="QMR1325" s="110"/>
      <c r="QMS1325" s="110"/>
      <c r="QMT1325" s="110"/>
      <c r="QMU1325" s="110"/>
      <c r="QMV1325" s="110"/>
      <c r="QMW1325" s="110"/>
      <c r="QMX1325" s="110"/>
      <c r="QMY1325" s="110"/>
      <c r="QMZ1325" s="110"/>
      <c r="QNA1325" s="110"/>
      <c r="QNB1325" s="110"/>
      <c r="QNC1325" s="110"/>
      <c r="QND1325" s="110"/>
      <c r="QNE1325" s="110"/>
      <c r="QNF1325" s="110"/>
      <c r="QNG1325" s="110"/>
      <c r="QNH1325" s="110"/>
      <c r="QNI1325" s="110"/>
      <c r="QNJ1325" s="110"/>
      <c r="QNK1325" s="110"/>
      <c r="QNL1325" s="110"/>
      <c r="QNM1325" s="110"/>
      <c r="QNN1325" s="110"/>
      <c r="QNO1325" s="110"/>
      <c r="QNP1325" s="110"/>
      <c r="QNQ1325" s="110"/>
      <c r="QNR1325" s="110"/>
      <c r="QNS1325" s="110"/>
      <c r="QNT1325" s="110"/>
      <c r="QNU1325" s="110"/>
      <c r="QNV1325" s="110"/>
      <c r="QNW1325" s="110"/>
      <c r="QNX1325" s="110"/>
      <c r="QNY1325" s="110"/>
      <c r="QNZ1325" s="110"/>
      <c r="QOA1325" s="110"/>
      <c r="QOB1325" s="110"/>
      <c r="QOC1325" s="110"/>
      <c r="QOD1325" s="110"/>
      <c r="QOE1325" s="110"/>
      <c r="QOF1325" s="110"/>
      <c r="QOG1325" s="110"/>
      <c r="QOH1325" s="110"/>
      <c r="QOI1325" s="110"/>
      <c r="QOJ1325" s="110"/>
      <c r="QOK1325" s="110"/>
      <c r="QOL1325" s="110"/>
      <c r="QOM1325" s="110"/>
      <c r="QON1325" s="110"/>
      <c r="QOO1325" s="110"/>
      <c r="QOP1325" s="110"/>
      <c r="QOQ1325" s="110"/>
      <c r="QOR1325" s="110"/>
      <c r="QOS1325" s="110"/>
      <c r="QOT1325" s="110"/>
      <c r="QOU1325" s="110"/>
      <c r="QOV1325" s="110"/>
      <c r="QOW1325" s="110"/>
      <c r="QOX1325" s="110"/>
      <c r="QOY1325" s="110"/>
      <c r="QOZ1325" s="110"/>
      <c r="QPA1325" s="110"/>
      <c r="QPB1325" s="110"/>
      <c r="QPC1325" s="110"/>
      <c r="QPD1325" s="110"/>
      <c r="QPE1325" s="110"/>
      <c r="QPF1325" s="110"/>
      <c r="QPG1325" s="110"/>
      <c r="QPH1325" s="110"/>
      <c r="QPI1325" s="110"/>
      <c r="QPJ1325" s="110"/>
      <c r="QPK1325" s="110"/>
      <c r="QPL1325" s="110"/>
      <c r="QPM1325" s="110"/>
      <c r="QPN1325" s="110"/>
      <c r="QPO1325" s="110"/>
      <c r="QPP1325" s="110"/>
      <c r="QPQ1325" s="110"/>
      <c r="QPR1325" s="110"/>
      <c r="QPS1325" s="110"/>
      <c r="QPT1325" s="110"/>
      <c r="QPU1325" s="110"/>
      <c r="QPV1325" s="110"/>
      <c r="QPW1325" s="110"/>
      <c r="QPX1325" s="110"/>
      <c r="QPY1325" s="110"/>
      <c r="QPZ1325" s="110"/>
      <c r="QQA1325" s="110"/>
      <c r="QQB1325" s="110"/>
      <c r="QQC1325" s="110"/>
      <c r="QQD1325" s="110"/>
      <c r="QQE1325" s="110"/>
      <c r="QQF1325" s="110"/>
      <c r="QQG1325" s="110"/>
      <c r="QQH1325" s="110"/>
      <c r="QQI1325" s="110"/>
      <c r="QQJ1325" s="110"/>
      <c r="QQK1325" s="110"/>
      <c r="QQL1325" s="110"/>
      <c r="QQM1325" s="110"/>
      <c r="QQN1325" s="110"/>
      <c r="QQO1325" s="110"/>
      <c r="QQP1325" s="110"/>
      <c r="QQQ1325" s="110"/>
      <c r="QQR1325" s="110"/>
      <c r="QQS1325" s="110"/>
      <c r="QQT1325" s="110"/>
      <c r="QQU1325" s="110"/>
      <c r="QQV1325" s="110"/>
      <c r="QQW1325" s="110"/>
      <c r="QQX1325" s="110"/>
      <c r="QQY1325" s="110"/>
      <c r="QQZ1325" s="110"/>
      <c r="QRA1325" s="110"/>
      <c r="QRB1325" s="110"/>
      <c r="QRC1325" s="110"/>
      <c r="QRD1325" s="110"/>
      <c r="QRE1325" s="110"/>
      <c r="QRF1325" s="110"/>
      <c r="QRG1325" s="110"/>
      <c r="QRH1325" s="110"/>
      <c r="QRI1325" s="110"/>
      <c r="QRJ1325" s="110"/>
      <c r="QRK1325" s="110"/>
      <c r="QRL1325" s="110"/>
      <c r="QRM1325" s="110"/>
      <c r="QRN1325" s="110"/>
      <c r="QRO1325" s="110"/>
      <c r="QRP1325" s="110"/>
      <c r="QRQ1325" s="110"/>
      <c r="QRR1325" s="110"/>
      <c r="QRS1325" s="110"/>
      <c r="QRT1325" s="110"/>
      <c r="QRU1325" s="110"/>
      <c r="QRV1325" s="110"/>
      <c r="QRW1325" s="110"/>
      <c r="QRX1325" s="110"/>
      <c r="QRY1325" s="110"/>
      <c r="QRZ1325" s="110"/>
      <c r="QSA1325" s="110"/>
      <c r="QSB1325" s="110"/>
      <c r="QSC1325" s="110"/>
      <c r="QSD1325" s="110"/>
      <c r="QSE1325" s="110"/>
      <c r="QSF1325" s="110"/>
      <c r="QSG1325" s="110"/>
      <c r="QSH1325" s="110"/>
      <c r="QSI1325" s="110"/>
      <c r="QSJ1325" s="110"/>
      <c r="QSK1325" s="110"/>
      <c r="QSL1325" s="110"/>
      <c r="QSM1325" s="110"/>
      <c r="QSN1325" s="110"/>
      <c r="QSO1325" s="110"/>
      <c r="QSP1325" s="110"/>
      <c r="QSQ1325" s="110"/>
      <c r="QSR1325" s="110"/>
      <c r="QSS1325" s="110"/>
      <c r="QST1325" s="110"/>
      <c r="QSU1325" s="110"/>
      <c r="QSV1325" s="110"/>
      <c r="QSW1325" s="110"/>
      <c r="QSX1325" s="110"/>
      <c r="QSY1325" s="110"/>
      <c r="QSZ1325" s="110"/>
      <c r="QTA1325" s="110"/>
      <c r="QTB1325" s="110"/>
      <c r="QTC1325" s="110"/>
      <c r="QTD1325" s="110"/>
      <c r="QTE1325" s="110"/>
      <c r="QTF1325" s="110"/>
      <c r="QTG1325" s="110"/>
      <c r="QTH1325" s="110"/>
      <c r="QTI1325" s="110"/>
      <c r="QTJ1325" s="110"/>
      <c r="QTK1325" s="110"/>
      <c r="QTL1325" s="110"/>
      <c r="QTM1325" s="110"/>
      <c r="QTN1325" s="110"/>
      <c r="QTO1325" s="110"/>
      <c r="QTP1325" s="110"/>
      <c r="QTQ1325" s="110"/>
      <c r="QTR1325" s="110"/>
      <c r="QTS1325" s="110"/>
      <c r="QTT1325" s="110"/>
      <c r="QTU1325" s="110"/>
      <c r="QTV1325" s="110"/>
      <c r="QTW1325" s="110"/>
      <c r="QTX1325" s="110"/>
      <c r="QTY1325" s="110"/>
      <c r="QTZ1325" s="110"/>
      <c r="QUA1325" s="110"/>
      <c r="QUB1325" s="110"/>
      <c r="QUC1325" s="110"/>
      <c r="QUD1325" s="110"/>
      <c r="QUE1325" s="110"/>
      <c r="QUF1325" s="110"/>
      <c r="QUG1325" s="110"/>
      <c r="QUH1325" s="110"/>
      <c r="QUI1325" s="110"/>
      <c r="QUJ1325" s="110"/>
      <c r="QUK1325" s="110"/>
      <c r="QUL1325" s="110"/>
      <c r="QUM1325" s="110"/>
      <c r="QUN1325" s="110"/>
      <c r="QUO1325" s="110"/>
      <c r="QUP1325" s="110"/>
      <c r="QUQ1325" s="110"/>
      <c r="QUR1325" s="110"/>
      <c r="QUS1325" s="110"/>
      <c r="QUT1325" s="110"/>
      <c r="QUU1325" s="110"/>
      <c r="QUV1325" s="110"/>
      <c r="QUW1325" s="110"/>
      <c r="QUX1325" s="110"/>
      <c r="QUY1325" s="110"/>
      <c r="QUZ1325" s="110"/>
      <c r="QVA1325" s="110"/>
      <c r="QVB1325" s="110"/>
      <c r="QVC1325" s="110"/>
      <c r="QVD1325" s="110"/>
      <c r="QVE1325" s="110"/>
      <c r="QVF1325" s="110"/>
      <c r="QVG1325" s="110"/>
      <c r="QVH1325" s="110"/>
      <c r="QVI1325" s="110"/>
      <c r="QVJ1325" s="110"/>
      <c r="QVK1325" s="110"/>
      <c r="QVL1325" s="110"/>
      <c r="QVM1325" s="110"/>
      <c r="QVN1325" s="110"/>
      <c r="QVO1325" s="110"/>
      <c r="QVP1325" s="110"/>
      <c r="QVQ1325" s="110"/>
      <c r="QVR1325" s="110"/>
      <c r="QVS1325" s="110"/>
      <c r="QVT1325" s="110"/>
      <c r="QVU1325" s="110"/>
      <c r="QVV1325" s="110"/>
      <c r="QVW1325" s="110"/>
      <c r="QVX1325" s="110"/>
      <c r="QVY1325" s="110"/>
      <c r="QVZ1325" s="110"/>
      <c r="QWA1325" s="110"/>
      <c r="QWB1325" s="110"/>
      <c r="QWC1325" s="110"/>
      <c r="QWD1325" s="110"/>
      <c r="QWE1325" s="110"/>
      <c r="QWF1325" s="110"/>
      <c r="QWG1325" s="110"/>
      <c r="QWH1325" s="110"/>
      <c r="QWI1325" s="110"/>
      <c r="QWJ1325" s="110"/>
      <c r="QWK1325" s="110"/>
      <c r="QWL1325" s="110"/>
      <c r="QWM1325" s="110"/>
      <c r="QWN1325" s="110"/>
      <c r="QWO1325" s="110"/>
      <c r="QWP1325" s="110"/>
      <c r="QWQ1325" s="110"/>
      <c r="QWR1325" s="110"/>
      <c r="QWS1325" s="110"/>
      <c r="QWT1325" s="110"/>
      <c r="QWU1325" s="110"/>
      <c r="QWV1325" s="110"/>
      <c r="QWW1325" s="110"/>
      <c r="QWX1325" s="110"/>
      <c r="QWY1325" s="110"/>
      <c r="QWZ1325" s="110"/>
      <c r="QXA1325" s="110"/>
      <c r="QXB1325" s="110"/>
      <c r="QXC1325" s="110"/>
      <c r="QXD1325" s="110"/>
      <c r="QXE1325" s="110"/>
      <c r="QXF1325" s="110"/>
      <c r="QXG1325" s="110"/>
      <c r="QXH1325" s="110"/>
      <c r="QXI1325" s="110"/>
      <c r="QXJ1325" s="110"/>
      <c r="QXK1325" s="110"/>
      <c r="QXL1325" s="110"/>
      <c r="QXM1325" s="110"/>
      <c r="QXN1325" s="110"/>
      <c r="QXO1325" s="110"/>
      <c r="QXP1325" s="110"/>
      <c r="QXQ1325" s="110"/>
      <c r="QXR1325" s="110"/>
      <c r="QXS1325" s="110"/>
      <c r="QXT1325" s="110"/>
      <c r="QXU1325" s="110"/>
      <c r="QXV1325" s="110"/>
      <c r="QXW1325" s="110"/>
      <c r="QXX1325" s="110"/>
      <c r="QXY1325" s="110"/>
      <c r="QXZ1325" s="110"/>
      <c r="QYA1325" s="110"/>
      <c r="QYB1325" s="110"/>
      <c r="QYC1325" s="110"/>
      <c r="QYD1325" s="110"/>
      <c r="QYE1325" s="110"/>
      <c r="QYF1325" s="110"/>
      <c r="QYG1325" s="110"/>
      <c r="QYH1325" s="110"/>
      <c r="QYI1325" s="110"/>
      <c r="QYJ1325" s="110"/>
      <c r="QYK1325" s="110"/>
      <c r="QYL1325" s="110"/>
      <c r="QYM1325" s="110"/>
      <c r="QYN1325" s="110"/>
      <c r="QYO1325" s="110"/>
      <c r="QYP1325" s="110"/>
      <c r="QYQ1325" s="110"/>
      <c r="QYR1325" s="110"/>
      <c r="QYS1325" s="110"/>
      <c r="QYT1325" s="110"/>
      <c r="QYU1325" s="110"/>
      <c r="QYV1325" s="110"/>
      <c r="QYW1325" s="110"/>
      <c r="QYX1325" s="110"/>
      <c r="QYY1325" s="110"/>
      <c r="QYZ1325" s="110"/>
      <c r="QZA1325" s="110"/>
      <c r="QZB1325" s="110"/>
      <c r="QZC1325" s="110"/>
      <c r="QZD1325" s="110"/>
      <c r="QZE1325" s="110"/>
      <c r="QZF1325" s="110"/>
      <c r="QZG1325" s="110"/>
      <c r="QZH1325" s="110"/>
      <c r="QZI1325" s="110"/>
      <c r="QZJ1325" s="110"/>
      <c r="QZK1325" s="110"/>
      <c r="QZL1325" s="110"/>
      <c r="QZM1325" s="110"/>
      <c r="QZN1325" s="110"/>
      <c r="QZO1325" s="110"/>
      <c r="QZP1325" s="110"/>
      <c r="QZQ1325" s="110"/>
      <c r="QZR1325" s="110"/>
      <c r="QZS1325" s="110"/>
      <c r="QZT1325" s="110"/>
      <c r="QZU1325" s="110"/>
      <c r="QZV1325" s="110"/>
      <c r="QZW1325" s="110"/>
      <c r="QZX1325" s="110"/>
      <c r="QZY1325" s="110"/>
      <c r="QZZ1325" s="110"/>
      <c r="RAA1325" s="110"/>
      <c r="RAB1325" s="110"/>
      <c r="RAC1325" s="110"/>
      <c r="RAD1325" s="110"/>
      <c r="RAE1325" s="110"/>
      <c r="RAF1325" s="110"/>
      <c r="RAG1325" s="110"/>
      <c r="RAH1325" s="110"/>
      <c r="RAI1325" s="110"/>
      <c r="RAJ1325" s="110"/>
      <c r="RAK1325" s="110"/>
      <c r="RAL1325" s="110"/>
      <c r="RAM1325" s="110"/>
      <c r="RAN1325" s="110"/>
      <c r="RAO1325" s="110"/>
      <c r="RAP1325" s="110"/>
      <c r="RAQ1325" s="110"/>
      <c r="RAR1325" s="110"/>
      <c r="RAS1325" s="110"/>
      <c r="RAT1325" s="110"/>
      <c r="RAU1325" s="110"/>
      <c r="RAV1325" s="110"/>
      <c r="RAW1325" s="110"/>
      <c r="RAX1325" s="110"/>
      <c r="RAY1325" s="110"/>
      <c r="RAZ1325" s="110"/>
      <c r="RBA1325" s="110"/>
      <c r="RBB1325" s="110"/>
      <c r="RBC1325" s="110"/>
      <c r="RBD1325" s="110"/>
      <c r="RBE1325" s="110"/>
      <c r="RBF1325" s="110"/>
      <c r="RBG1325" s="110"/>
      <c r="RBH1325" s="110"/>
      <c r="RBI1325" s="110"/>
      <c r="RBJ1325" s="110"/>
      <c r="RBK1325" s="110"/>
      <c r="RBL1325" s="110"/>
      <c r="RBM1325" s="110"/>
      <c r="RBN1325" s="110"/>
      <c r="RBO1325" s="110"/>
      <c r="RBP1325" s="110"/>
      <c r="RBQ1325" s="110"/>
      <c r="RBR1325" s="110"/>
      <c r="RBS1325" s="110"/>
      <c r="RBT1325" s="110"/>
      <c r="RBU1325" s="110"/>
      <c r="RBV1325" s="110"/>
      <c r="RBW1325" s="110"/>
      <c r="RBX1325" s="110"/>
      <c r="RBY1325" s="110"/>
      <c r="RBZ1325" s="110"/>
      <c r="RCA1325" s="110"/>
      <c r="RCB1325" s="110"/>
      <c r="RCC1325" s="110"/>
      <c r="RCD1325" s="110"/>
      <c r="RCE1325" s="110"/>
      <c r="RCF1325" s="110"/>
      <c r="RCG1325" s="110"/>
      <c r="RCH1325" s="110"/>
      <c r="RCI1325" s="110"/>
      <c r="RCJ1325" s="110"/>
      <c r="RCK1325" s="110"/>
      <c r="RCL1325" s="110"/>
      <c r="RCM1325" s="110"/>
      <c r="RCN1325" s="110"/>
      <c r="RCO1325" s="110"/>
      <c r="RCP1325" s="110"/>
      <c r="RCQ1325" s="110"/>
      <c r="RCR1325" s="110"/>
      <c r="RCS1325" s="110"/>
      <c r="RCT1325" s="110"/>
      <c r="RCU1325" s="110"/>
      <c r="RCV1325" s="110"/>
      <c r="RCW1325" s="110"/>
      <c r="RCX1325" s="110"/>
      <c r="RCY1325" s="110"/>
      <c r="RCZ1325" s="110"/>
      <c r="RDA1325" s="110"/>
      <c r="RDB1325" s="110"/>
      <c r="RDC1325" s="110"/>
      <c r="RDD1325" s="110"/>
      <c r="RDE1325" s="110"/>
      <c r="RDF1325" s="110"/>
      <c r="RDG1325" s="110"/>
      <c r="RDH1325" s="110"/>
      <c r="RDI1325" s="110"/>
      <c r="RDJ1325" s="110"/>
      <c r="RDK1325" s="110"/>
      <c r="RDL1325" s="110"/>
      <c r="RDM1325" s="110"/>
      <c r="RDN1325" s="110"/>
      <c r="RDO1325" s="110"/>
      <c r="RDP1325" s="110"/>
      <c r="RDQ1325" s="110"/>
      <c r="RDR1325" s="110"/>
      <c r="RDS1325" s="110"/>
      <c r="RDT1325" s="110"/>
      <c r="RDU1325" s="110"/>
      <c r="RDV1325" s="110"/>
      <c r="RDW1325" s="110"/>
      <c r="RDX1325" s="110"/>
      <c r="RDY1325" s="110"/>
      <c r="RDZ1325" s="110"/>
      <c r="REA1325" s="110"/>
      <c r="REB1325" s="110"/>
      <c r="REC1325" s="110"/>
      <c r="RED1325" s="110"/>
      <c r="REE1325" s="110"/>
      <c r="REF1325" s="110"/>
      <c r="REG1325" s="110"/>
      <c r="REH1325" s="110"/>
      <c r="REI1325" s="110"/>
      <c r="REJ1325" s="110"/>
      <c r="REK1325" s="110"/>
      <c r="REL1325" s="110"/>
      <c r="REM1325" s="110"/>
      <c r="REN1325" s="110"/>
      <c r="REO1325" s="110"/>
      <c r="REP1325" s="110"/>
      <c r="REQ1325" s="110"/>
      <c r="RER1325" s="110"/>
      <c r="RES1325" s="110"/>
      <c r="RET1325" s="110"/>
      <c r="REU1325" s="110"/>
      <c r="REV1325" s="110"/>
      <c r="REW1325" s="110"/>
      <c r="REX1325" s="110"/>
      <c r="REY1325" s="110"/>
      <c r="REZ1325" s="110"/>
      <c r="RFA1325" s="110"/>
      <c r="RFB1325" s="110"/>
      <c r="RFC1325" s="110"/>
      <c r="RFD1325" s="110"/>
      <c r="RFE1325" s="110"/>
      <c r="RFF1325" s="110"/>
      <c r="RFG1325" s="110"/>
      <c r="RFH1325" s="110"/>
      <c r="RFI1325" s="110"/>
      <c r="RFJ1325" s="110"/>
      <c r="RFK1325" s="110"/>
      <c r="RFL1325" s="110"/>
      <c r="RFM1325" s="110"/>
      <c r="RFN1325" s="110"/>
      <c r="RFO1325" s="110"/>
      <c r="RFP1325" s="110"/>
      <c r="RFQ1325" s="110"/>
      <c r="RFR1325" s="110"/>
      <c r="RFS1325" s="110"/>
      <c r="RFT1325" s="110"/>
      <c r="RFU1325" s="110"/>
      <c r="RFV1325" s="110"/>
      <c r="RFW1325" s="110"/>
      <c r="RFX1325" s="110"/>
      <c r="RFY1325" s="110"/>
      <c r="RFZ1325" s="110"/>
      <c r="RGA1325" s="110"/>
      <c r="RGB1325" s="110"/>
      <c r="RGC1325" s="110"/>
      <c r="RGD1325" s="110"/>
      <c r="RGE1325" s="110"/>
      <c r="RGF1325" s="110"/>
      <c r="RGG1325" s="110"/>
      <c r="RGH1325" s="110"/>
      <c r="RGI1325" s="110"/>
      <c r="RGJ1325" s="110"/>
      <c r="RGK1325" s="110"/>
      <c r="RGL1325" s="110"/>
      <c r="RGM1325" s="110"/>
      <c r="RGN1325" s="110"/>
      <c r="RGO1325" s="110"/>
      <c r="RGP1325" s="110"/>
      <c r="RGQ1325" s="110"/>
      <c r="RGR1325" s="110"/>
      <c r="RGS1325" s="110"/>
      <c r="RGT1325" s="110"/>
      <c r="RGU1325" s="110"/>
      <c r="RGV1325" s="110"/>
      <c r="RGW1325" s="110"/>
      <c r="RGX1325" s="110"/>
      <c r="RGY1325" s="110"/>
      <c r="RGZ1325" s="110"/>
      <c r="RHA1325" s="110"/>
      <c r="RHB1325" s="110"/>
      <c r="RHC1325" s="110"/>
      <c r="RHD1325" s="110"/>
      <c r="RHE1325" s="110"/>
      <c r="RHF1325" s="110"/>
      <c r="RHG1325" s="110"/>
      <c r="RHH1325" s="110"/>
      <c r="RHI1325" s="110"/>
      <c r="RHJ1325" s="110"/>
      <c r="RHK1325" s="110"/>
      <c r="RHL1325" s="110"/>
      <c r="RHM1325" s="110"/>
      <c r="RHN1325" s="110"/>
      <c r="RHO1325" s="110"/>
      <c r="RHP1325" s="110"/>
      <c r="RHQ1325" s="110"/>
      <c r="RHR1325" s="110"/>
      <c r="RHS1325" s="110"/>
      <c r="RHT1325" s="110"/>
      <c r="RHU1325" s="110"/>
      <c r="RHV1325" s="110"/>
      <c r="RHW1325" s="110"/>
      <c r="RHX1325" s="110"/>
      <c r="RHY1325" s="110"/>
      <c r="RHZ1325" s="110"/>
      <c r="RIA1325" s="110"/>
      <c r="RIB1325" s="110"/>
      <c r="RIC1325" s="110"/>
      <c r="RID1325" s="110"/>
      <c r="RIE1325" s="110"/>
      <c r="RIF1325" s="110"/>
      <c r="RIG1325" s="110"/>
      <c r="RIH1325" s="110"/>
      <c r="RII1325" s="110"/>
      <c r="RIJ1325" s="110"/>
      <c r="RIK1325" s="110"/>
      <c r="RIL1325" s="110"/>
      <c r="RIM1325" s="110"/>
      <c r="RIN1325" s="110"/>
      <c r="RIO1325" s="110"/>
      <c r="RIP1325" s="110"/>
      <c r="RIQ1325" s="110"/>
      <c r="RIR1325" s="110"/>
      <c r="RIS1325" s="110"/>
      <c r="RIT1325" s="110"/>
      <c r="RIU1325" s="110"/>
      <c r="RIV1325" s="110"/>
      <c r="RIW1325" s="110"/>
      <c r="RIX1325" s="110"/>
      <c r="RIY1325" s="110"/>
      <c r="RIZ1325" s="110"/>
      <c r="RJA1325" s="110"/>
      <c r="RJB1325" s="110"/>
      <c r="RJC1325" s="110"/>
      <c r="RJD1325" s="110"/>
      <c r="RJE1325" s="110"/>
      <c r="RJF1325" s="110"/>
      <c r="RJG1325" s="110"/>
      <c r="RJH1325" s="110"/>
      <c r="RJI1325" s="110"/>
      <c r="RJJ1325" s="110"/>
      <c r="RJK1325" s="110"/>
      <c r="RJL1325" s="110"/>
      <c r="RJM1325" s="110"/>
      <c r="RJN1325" s="110"/>
      <c r="RJO1325" s="110"/>
      <c r="RJP1325" s="110"/>
      <c r="RJQ1325" s="110"/>
      <c r="RJR1325" s="110"/>
      <c r="RJS1325" s="110"/>
      <c r="RJT1325" s="110"/>
      <c r="RJU1325" s="110"/>
      <c r="RJV1325" s="110"/>
      <c r="RJW1325" s="110"/>
      <c r="RJX1325" s="110"/>
      <c r="RJY1325" s="110"/>
      <c r="RJZ1325" s="110"/>
      <c r="RKA1325" s="110"/>
      <c r="RKB1325" s="110"/>
      <c r="RKC1325" s="110"/>
      <c r="RKD1325" s="110"/>
      <c r="RKE1325" s="110"/>
      <c r="RKF1325" s="110"/>
      <c r="RKG1325" s="110"/>
      <c r="RKH1325" s="110"/>
      <c r="RKI1325" s="110"/>
      <c r="RKJ1325" s="110"/>
      <c r="RKK1325" s="110"/>
      <c r="RKL1325" s="110"/>
      <c r="RKM1325" s="110"/>
      <c r="RKN1325" s="110"/>
      <c r="RKO1325" s="110"/>
      <c r="RKP1325" s="110"/>
      <c r="RKQ1325" s="110"/>
      <c r="RKR1325" s="110"/>
      <c r="RKS1325" s="110"/>
      <c r="RKT1325" s="110"/>
      <c r="RKU1325" s="110"/>
      <c r="RKV1325" s="110"/>
      <c r="RKW1325" s="110"/>
      <c r="RKX1325" s="110"/>
      <c r="RKY1325" s="110"/>
      <c r="RKZ1325" s="110"/>
      <c r="RLA1325" s="110"/>
      <c r="RLB1325" s="110"/>
      <c r="RLC1325" s="110"/>
      <c r="RLD1325" s="110"/>
      <c r="RLE1325" s="110"/>
      <c r="RLF1325" s="110"/>
      <c r="RLG1325" s="110"/>
      <c r="RLH1325" s="110"/>
      <c r="RLI1325" s="110"/>
      <c r="RLJ1325" s="110"/>
      <c r="RLK1325" s="110"/>
      <c r="RLL1325" s="110"/>
      <c r="RLM1325" s="110"/>
      <c r="RLN1325" s="110"/>
      <c r="RLO1325" s="110"/>
      <c r="RLP1325" s="110"/>
      <c r="RLQ1325" s="110"/>
      <c r="RLR1325" s="110"/>
      <c r="RLS1325" s="110"/>
      <c r="RLT1325" s="110"/>
      <c r="RLU1325" s="110"/>
      <c r="RLV1325" s="110"/>
      <c r="RLW1325" s="110"/>
      <c r="RLX1325" s="110"/>
      <c r="RLY1325" s="110"/>
      <c r="RLZ1325" s="110"/>
      <c r="RMA1325" s="110"/>
      <c r="RMB1325" s="110"/>
      <c r="RMC1325" s="110"/>
      <c r="RMD1325" s="110"/>
      <c r="RME1325" s="110"/>
      <c r="RMF1325" s="110"/>
      <c r="RMG1325" s="110"/>
      <c r="RMH1325" s="110"/>
      <c r="RMI1325" s="110"/>
      <c r="RMJ1325" s="110"/>
      <c r="RMK1325" s="110"/>
      <c r="RML1325" s="110"/>
      <c r="RMM1325" s="110"/>
      <c r="RMN1325" s="110"/>
      <c r="RMO1325" s="110"/>
      <c r="RMP1325" s="110"/>
      <c r="RMQ1325" s="110"/>
      <c r="RMR1325" s="110"/>
      <c r="RMS1325" s="110"/>
      <c r="RMT1325" s="110"/>
      <c r="RMU1325" s="110"/>
      <c r="RMV1325" s="110"/>
      <c r="RMW1325" s="110"/>
      <c r="RMX1325" s="110"/>
      <c r="RMY1325" s="110"/>
      <c r="RMZ1325" s="110"/>
      <c r="RNA1325" s="110"/>
      <c r="RNB1325" s="110"/>
      <c r="RNC1325" s="110"/>
      <c r="RND1325" s="110"/>
      <c r="RNE1325" s="110"/>
      <c r="RNF1325" s="110"/>
      <c r="RNG1325" s="110"/>
      <c r="RNH1325" s="110"/>
      <c r="RNI1325" s="110"/>
      <c r="RNJ1325" s="110"/>
      <c r="RNK1325" s="110"/>
      <c r="RNL1325" s="110"/>
      <c r="RNM1325" s="110"/>
      <c r="RNN1325" s="110"/>
      <c r="RNO1325" s="110"/>
      <c r="RNP1325" s="110"/>
      <c r="RNQ1325" s="110"/>
      <c r="RNR1325" s="110"/>
      <c r="RNS1325" s="110"/>
      <c r="RNT1325" s="110"/>
      <c r="RNU1325" s="110"/>
      <c r="RNV1325" s="110"/>
      <c r="RNW1325" s="110"/>
      <c r="RNX1325" s="110"/>
      <c r="RNY1325" s="110"/>
      <c r="RNZ1325" s="110"/>
      <c r="ROA1325" s="110"/>
      <c r="ROB1325" s="110"/>
      <c r="ROC1325" s="110"/>
      <c r="ROD1325" s="110"/>
      <c r="ROE1325" s="110"/>
      <c r="ROF1325" s="110"/>
      <c r="ROG1325" s="110"/>
      <c r="ROH1325" s="110"/>
      <c r="ROI1325" s="110"/>
      <c r="ROJ1325" s="110"/>
      <c r="ROK1325" s="110"/>
      <c r="ROL1325" s="110"/>
      <c r="ROM1325" s="110"/>
      <c r="RON1325" s="110"/>
      <c r="ROO1325" s="110"/>
      <c r="ROP1325" s="110"/>
      <c r="ROQ1325" s="110"/>
      <c r="ROR1325" s="110"/>
      <c r="ROS1325" s="110"/>
      <c r="ROT1325" s="110"/>
      <c r="ROU1325" s="110"/>
      <c r="ROV1325" s="110"/>
      <c r="ROW1325" s="110"/>
      <c r="ROX1325" s="110"/>
      <c r="ROY1325" s="110"/>
      <c r="ROZ1325" s="110"/>
      <c r="RPA1325" s="110"/>
      <c r="RPB1325" s="110"/>
      <c r="RPC1325" s="110"/>
      <c r="RPD1325" s="110"/>
      <c r="RPE1325" s="110"/>
      <c r="RPF1325" s="110"/>
      <c r="RPG1325" s="110"/>
      <c r="RPH1325" s="110"/>
      <c r="RPI1325" s="110"/>
      <c r="RPJ1325" s="110"/>
      <c r="RPK1325" s="110"/>
      <c r="RPL1325" s="110"/>
      <c r="RPM1325" s="110"/>
      <c r="RPN1325" s="110"/>
      <c r="RPO1325" s="110"/>
      <c r="RPP1325" s="110"/>
      <c r="RPQ1325" s="110"/>
      <c r="RPR1325" s="110"/>
      <c r="RPS1325" s="110"/>
      <c r="RPT1325" s="110"/>
      <c r="RPU1325" s="110"/>
      <c r="RPV1325" s="110"/>
      <c r="RPW1325" s="110"/>
      <c r="RPX1325" s="110"/>
      <c r="RPY1325" s="110"/>
      <c r="RPZ1325" s="110"/>
      <c r="RQA1325" s="110"/>
      <c r="RQB1325" s="110"/>
      <c r="RQC1325" s="110"/>
      <c r="RQD1325" s="110"/>
      <c r="RQE1325" s="110"/>
      <c r="RQF1325" s="110"/>
      <c r="RQG1325" s="110"/>
      <c r="RQH1325" s="110"/>
      <c r="RQI1325" s="110"/>
      <c r="RQJ1325" s="110"/>
      <c r="RQK1325" s="110"/>
      <c r="RQL1325" s="110"/>
      <c r="RQM1325" s="110"/>
      <c r="RQN1325" s="110"/>
      <c r="RQO1325" s="110"/>
      <c r="RQP1325" s="110"/>
      <c r="RQQ1325" s="110"/>
      <c r="RQR1325" s="110"/>
      <c r="RQS1325" s="110"/>
      <c r="RQT1325" s="110"/>
      <c r="RQU1325" s="110"/>
      <c r="RQV1325" s="110"/>
      <c r="RQW1325" s="110"/>
      <c r="RQX1325" s="110"/>
      <c r="RQY1325" s="110"/>
      <c r="RQZ1325" s="110"/>
      <c r="RRA1325" s="110"/>
      <c r="RRB1325" s="110"/>
      <c r="RRC1325" s="110"/>
      <c r="RRD1325" s="110"/>
      <c r="RRE1325" s="110"/>
      <c r="RRF1325" s="110"/>
      <c r="RRG1325" s="110"/>
      <c r="RRH1325" s="110"/>
      <c r="RRI1325" s="110"/>
      <c r="RRJ1325" s="110"/>
      <c r="RRK1325" s="110"/>
      <c r="RRL1325" s="110"/>
      <c r="RRM1325" s="110"/>
      <c r="RRN1325" s="110"/>
      <c r="RRO1325" s="110"/>
      <c r="RRP1325" s="110"/>
      <c r="RRQ1325" s="110"/>
      <c r="RRR1325" s="110"/>
      <c r="RRS1325" s="110"/>
      <c r="RRT1325" s="110"/>
      <c r="RRU1325" s="110"/>
      <c r="RRV1325" s="110"/>
      <c r="RRW1325" s="110"/>
      <c r="RRX1325" s="110"/>
      <c r="RRY1325" s="110"/>
      <c r="RRZ1325" s="110"/>
      <c r="RSA1325" s="110"/>
      <c r="RSB1325" s="110"/>
      <c r="RSC1325" s="110"/>
      <c r="RSD1325" s="110"/>
      <c r="RSE1325" s="110"/>
      <c r="RSF1325" s="110"/>
      <c r="RSG1325" s="110"/>
      <c r="RSH1325" s="110"/>
      <c r="RSI1325" s="110"/>
      <c r="RSJ1325" s="110"/>
      <c r="RSK1325" s="110"/>
      <c r="RSL1325" s="110"/>
      <c r="RSM1325" s="110"/>
      <c r="RSN1325" s="110"/>
      <c r="RSO1325" s="110"/>
      <c r="RSP1325" s="110"/>
      <c r="RSQ1325" s="110"/>
      <c r="RSR1325" s="110"/>
      <c r="RSS1325" s="110"/>
      <c r="RST1325" s="110"/>
      <c r="RSU1325" s="110"/>
      <c r="RSV1325" s="110"/>
      <c r="RSW1325" s="110"/>
      <c r="RSX1325" s="110"/>
      <c r="RSY1325" s="110"/>
      <c r="RSZ1325" s="110"/>
      <c r="RTA1325" s="110"/>
      <c r="RTB1325" s="110"/>
      <c r="RTC1325" s="110"/>
      <c r="RTD1325" s="110"/>
      <c r="RTE1325" s="110"/>
      <c r="RTF1325" s="110"/>
      <c r="RTG1325" s="110"/>
      <c r="RTH1325" s="110"/>
      <c r="RTI1325" s="110"/>
      <c r="RTJ1325" s="110"/>
      <c r="RTK1325" s="110"/>
      <c r="RTL1325" s="110"/>
      <c r="RTM1325" s="110"/>
      <c r="RTN1325" s="110"/>
      <c r="RTO1325" s="110"/>
      <c r="RTP1325" s="110"/>
      <c r="RTQ1325" s="110"/>
      <c r="RTR1325" s="110"/>
      <c r="RTS1325" s="110"/>
      <c r="RTT1325" s="110"/>
      <c r="RTU1325" s="110"/>
      <c r="RTV1325" s="110"/>
      <c r="RTW1325" s="110"/>
      <c r="RTX1325" s="110"/>
      <c r="RTY1325" s="110"/>
      <c r="RTZ1325" s="110"/>
      <c r="RUA1325" s="110"/>
      <c r="RUB1325" s="110"/>
      <c r="RUC1325" s="110"/>
      <c r="RUD1325" s="110"/>
      <c r="RUE1325" s="110"/>
      <c r="RUF1325" s="110"/>
      <c r="RUG1325" s="110"/>
      <c r="RUH1325" s="110"/>
      <c r="RUI1325" s="110"/>
      <c r="RUJ1325" s="110"/>
      <c r="RUK1325" s="110"/>
      <c r="RUL1325" s="110"/>
      <c r="RUM1325" s="110"/>
      <c r="RUN1325" s="110"/>
      <c r="RUO1325" s="110"/>
      <c r="RUP1325" s="110"/>
      <c r="RUQ1325" s="110"/>
      <c r="RUR1325" s="110"/>
      <c r="RUS1325" s="110"/>
      <c r="RUT1325" s="110"/>
      <c r="RUU1325" s="110"/>
      <c r="RUV1325" s="110"/>
      <c r="RUW1325" s="110"/>
      <c r="RUX1325" s="110"/>
      <c r="RUY1325" s="110"/>
      <c r="RUZ1325" s="110"/>
      <c r="RVA1325" s="110"/>
      <c r="RVB1325" s="110"/>
      <c r="RVC1325" s="110"/>
      <c r="RVD1325" s="110"/>
      <c r="RVE1325" s="110"/>
      <c r="RVF1325" s="110"/>
      <c r="RVG1325" s="110"/>
      <c r="RVH1325" s="110"/>
      <c r="RVI1325" s="110"/>
      <c r="RVJ1325" s="110"/>
      <c r="RVK1325" s="110"/>
      <c r="RVL1325" s="110"/>
      <c r="RVM1325" s="110"/>
      <c r="RVN1325" s="110"/>
      <c r="RVO1325" s="110"/>
      <c r="RVP1325" s="110"/>
      <c r="RVQ1325" s="110"/>
      <c r="RVR1325" s="110"/>
      <c r="RVS1325" s="110"/>
      <c r="RVT1325" s="110"/>
      <c r="RVU1325" s="110"/>
      <c r="RVV1325" s="110"/>
      <c r="RVW1325" s="110"/>
      <c r="RVX1325" s="110"/>
      <c r="RVY1325" s="110"/>
      <c r="RVZ1325" s="110"/>
      <c r="RWA1325" s="110"/>
      <c r="RWB1325" s="110"/>
      <c r="RWC1325" s="110"/>
      <c r="RWD1325" s="110"/>
      <c r="RWE1325" s="110"/>
      <c r="RWF1325" s="110"/>
      <c r="RWG1325" s="110"/>
      <c r="RWH1325" s="110"/>
      <c r="RWI1325" s="110"/>
      <c r="RWJ1325" s="110"/>
      <c r="RWK1325" s="110"/>
      <c r="RWL1325" s="110"/>
      <c r="RWM1325" s="110"/>
      <c r="RWN1325" s="110"/>
      <c r="RWO1325" s="110"/>
      <c r="RWP1325" s="110"/>
      <c r="RWQ1325" s="110"/>
      <c r="RWR1325" s="110"/>
      <c r="RWS1325" s="110"/>
      <c r="RWT1325" s="110"/>
      <c r="RWU1325" s="110"/>
      <c r="RWV1325" s="110"/>
      <c r="RWW1325" s="110"/>
      <c r="RWX1325" s="110"/>
      <c r="RWY1325" s="110"/>
      <c r="RWZ1325" s="110"/>
      <c r="RXA1325" s="110"/>
      <c r="RXB1325" s="110"/>
      <c r="RXC1325" s="110"/>
      <c r="RXD1325" s="110"/>
      <c r="RXE1325" s="110"/>
      <c r="RXF1325" s="110"/>
      <c r="RXG1325" s="110"/>
      <c r="RXH1325" s="110"/>
      <c r="RXI1325" s="110"/>
      <c r="RXJ1325" s="110"/>
      <c r="RXK1325" s="110"/>
      <c r="RXL1325" s="110"/>
      <c r="RXM1325" s="110"/>
      <c r="RXN1325" s="110"/>
      <c r="RXO1325" s="110"/>
      <c r="RXP1325" s="110"/>
      <c r="RXQ1325" s="110"/>
      <c r="RXR1325" s="110"/>
      <c r="RXS1325" s="110"/>
      <c r="RXT1325" s="110"/>
      <c r="RXU1325" s="110"/>
      <c r="RXV1325" s="110"/>
      <c r="RXW1325" s="110"/>
      <c r="RXX1325" s="110"/>
      <c r="RXY1325" s="110"/>
      <c r="RXZ1325" s="110"/>
      <c r="RYA1325" s="110"/>
      <c r="RYB1325" s="110"/>
      <c r="RYC1325" s="110"/>
      <c r="RYD1325" s="110"/>
      <c r="RYE1325" s="110"/>
      <c r="RYF1325" s="110"/>
      <c r="RYG1325" s="110"/>
      <c r="RYH1325" s="110"/>
      <c r="RYI1325" s="110"/>
      <c r="RYJ1325" s="110"/>
      <c r="RYK1325" s="110"/>
      <c r="RYL1325" s="110"/>
      <c r="RYM1325" s="110"/>
      <c r="RYN1325" s="110"/>
      <c r="RYO1325" s="110"/>
      <c r="RYP1325" s="110"/>
      <c r="RYQ1325" s="110"/>
      <c r="RYR1325" s="110"/>
      <c r="RYS1325" s="110"/>
      <c r="RYT1325" s="110"/>
      <c r="RYU1325" s="110"/>
      <c r="RYV1325" s="110"/>
      <c r="RYW1325" s="110"/>
      <c r="RYX1325" s="110"/>
      <c r="RYY1325" s="110"/>
      <c r="RYZ1325" s="110"/>
      <c r="RZA1325" s="110"/>
      <c r="RZB1325" s="110"/>
      <c r="RZC1325" s="110"/>
      <c r="RZD1325" s="110"/>
      <c r="RZE1325" s="110"/>
      <c r="RZF1325" s="110"/>
      <c r="RZG1325" s="110"/>
      <c r="RZH1325" s="110"/>
      <c r="RZI1325" s="110"/>
      <c r="RZJ1325" s="110"/>
      <c r="RZK1325" s="110"/>
      <c r="RZL1325" s="110"/>
      <c r="RZM1325" s="110"/>
      <c r="RZN1325" s="110"/>
      <c r="RZO1325" s="110"/>
      <c r="RZP1325" s="110"/>
      <c r="RZQ1325" s="110"/>
      <c r="RZR1325" s="110"/>
      <c r="RZS1325" s="110"/>
      <c r="RZT1325" s="110"/>
      <c r="RZU1325" s="110"/>
      <c r="RZV1325" s="110"/>
      <c r="RZW1325" s="110"/>
      <c r="RZX1325" s="110"/>
      <c r="RZY1325" s="110"/>
      <c r="RZZ1325" s="110"/>
      <c r="SAA1325" s="110"/>
      <c r="SAB1325" s="110"/>
      <c r="SAC1325" s="110"/>
      <c r="SAD1325" s="110"/>
      <c r="SAE1325" s="110"/>
      <c r="SAF1325" s="110"/>
      <c r="SAG1325" s="110"/>
      <c r="SAH1325" s="110"/>
      <c r="SAI1325" s="110"/>
      <c r="SAJ1325" s="110"/>
      <c r="SAK1325" s="110"/>
      <c r="SAL1325" s="110"/>
      <c r="SAM1325" s="110"/>
      <c r="SAN1325" s="110"/>
      <c r="SAO1325" s="110"/>
      <c r="SAP1325" s="110"/>
      <c r="SAQ1325" s="110"/>
      <c r="SAR1325" s="110"/>
      <c r="SAS1325" s="110"/>
      <c r="SAT1325" s="110"/>
      <c r="SAU1325" s="110"/>
      <c r="SAV1325" s="110"/>
      <c r="SAW1325" s="110"/>
      <c r="SAX1325" s="110"/>
      <c r="SAY1325" s="110"/>
      <c r="SAZ1325" s="110"/>
      <c r="SBA1325" s="110"/>
      <c r="SBB1325" s="110"/>
      <c r="SBC1325" s="110"/>
      <c r="SBD1325" s="110"/>
      <c r="SBE1325" s="110"/>
      <c r="SBF1325" s="110"/>
      <c r="SBG1325" s="110"/>
      <c r="SBH1325" s="110"/>
      <c r="SBI1325" s="110"/>
      <c r="SBJ1325" s="110"/>
      <c r="SBK1325" s="110"/>
      <c r="SBL1325" s="110"/>
      <c r="SBM1325" s="110"/>
      <c r="SBN1325" s="110"/>
      <c r="SBO1325" s="110"/>
      <c r="SBP1325" s="110"/>
      <c r="SBQ1325" s="110"/>
      <c r="SBR1325" s="110"/>
      <c r="SBS1325" s="110"/>
      <c r="SBT1325" s="110"/>
      <c r="SBU1325" s="110"/>
      <c r="SBV1325" s="110"/>
      <c r="SBW1325" s="110"/>
      <c r="SBX1325" s="110"/>
      <c r="SBY1325" s="110"/>
      <c r="SBZ1325" s="110"/>
      <c r="SCA1325" s="110"/>
      <c r="SCB1325" s="110"/>
      <c r="SCC1325" s="110"/>
      <c r="SCD1325" s="110"/>
      <c r="SCE1325" s="110"/>
      <c r="SCF1325" s="110"/>
      <c r="SCG1325" s="110"/>
      <c r="SCH1325" s="110"/>
      <c r="SCI1325" s="110"/>
      <c r="SCJ1325" s="110"/>
      <c r="SCK1325" s="110"/>
      <c r="SCL1325" s="110"/>
      <c r="SCM1325" s="110"/>
      <c r="SCN1325" s="110"/>
      <c r="SCO1325" s="110"/>
      <c r="SCP1325" s="110"/>
      <c r="SCQ1325" s="110"/>
      <c r="SCR1325" s="110"/>
      <c r="SCS1325" s="110"/>
      <c r="SCT1325" s="110"/>
      <c r="SCU1325" s="110"/>
      <c r="SCV1325" s="110"/>
      <c r="SCW1325" s="110"/>
      <c r="SCX1325" s="110"/>
      <c r="SCY1325" s="110"/>
      <c r="SCZ1325" s="110"/>
      <c r="SDA1325" s="110"/>
      <c r="SDB1325" s="110"/>
      <c r="SDC1325" s="110"/>
      <c r="SDD1325" s="110"/>
      <c r="SDE1325" s="110"/>
      <c r="SDF1325" s="110"/>
      <c r="SDG1325" s="110"/>
      <c r="SDH1325" s="110"/>
      <c r="SDI1325" s="110"/>
      <c r="SDJ1325" s="110"/>
      <c r="SDK1325" s="110"/>
      <c r="SDL1325" s="110"/>
      <c r="SDM1325" s="110"/>
      <c r="SDN1325" s="110"/>
      <c r="SDO1325" s="110"/>
      <c r="SDP1325" s="110"/>
      <c r="SDQ1325" s="110"/>
      <c r="SDR1325" s="110"/>
      <c r="SDS1325" s="110"/>
      <c r="SDT1325" s="110"/>
      <c r="SDU1325" s="110"/>
      <c r="SDV1325" s="110"/>
      <c r="SDW1325" s="110"/>
      <c r="SDX1325" s="110"/>
      <c r="SDY1325" s="110"/>
      <c r="SDZ1325" s="110"/>
      <c r="SEA1325" s="110"/>
      <c r="SEB1325" s="110"/>
      <c r="SEC1325" s="110"/>
      <c r="SED1325" s="110"/>
      <c r="SEE1325" s="110"/>
      <c r="SEF1325" s="110"/>
      <c r="SEG1325" s="110"/>
      <c r="SEH1325" s="110"/>
      <c r="SEI1325" s="110"/>
      <c r="SEJ1325" s="110"/>
      <c r="SEK1325" s="110"/>
      <c r="SEL1325" s="110"/>
      <c r="SEM1325" s="110"/>
      <c r="SEN1325" s="110"/>
      <c r="SEO1325" s="110"/>
      <c r="SEP1325" s="110"/>
      <c r="SEQ1325" s="110"/>
      <c r="SER1325" s="110"/>
      <c r="SES1325" s="110"/>
      <c r="SET1325" s="110"/>
      <c r="SEU1325" s="110"/>
      <c r="SEV1325" s="110"/>
      <c r="SEW1325" s="110"/>
      <c r="SEX1325" s="110"/>
      <c r="SEY1325" s="110"/>
      <c r="SEZ1325" s="110"/>
      <c r="SFA1325" s="110"/>
      <c r="SFB1325" s="110"/>
      <c r="SFC1325" s="110"/>
      <c r="SFD1325" s="110"/>
      <c r="SFE1325" s="110"/>
      <c r="SFF1325" s="110"/>
      <c r="SFG1325" s="110"/>
      <c r="SFH1325" s="110"/>
      <c r="SFI1325" s="110"/>
      <c r="SFJ1325" s="110"/>
      <c r="SFK1325" s="110"/>
      <c r="SFL1325" s="110"/>
      <c r="SFM1325" s="110"/>
      <c r="SFN1325" s="110"/>
      <c r="SFO1325" s="110"/>
      <c r="SFP1325" s="110"/>
      <c r="SFQ1325" s="110"/>
      <c r="SFR1325" s="110"/>
      <c r="SFS1325" s="110"/>
      <c r="SFT1325" s="110"/>
      <c r="SFU1325" s="110"/>
      <c r="SFV1325" s="110"/>
      <c r="SFW1325" s="110"/>
      <c r="SFX1325" s="110"/>
      <c r="SFY1325" s="110"/>
      <c r="SFZ1325" s="110"/>
      <c r="SGA1325" s="110"/>
      <c r="SGB1325" s="110"/>
      <c r="SGC1325" s="110"/>
      <c r="SGD1325" s="110"/>
      <c r="SGE1325" s="110"/>
      <c r="SGF1325" s="110"/>
      <c r="SGG1325" s="110"/>
      <c r="SGH1325" s="110"/>
      <c r="SGI1325" s="110"/>
      <c r="SGJ1325" s="110"/>
      <c r="SGK1325" s="110"/>
      <c r="SGL1325" s="110"/>
      <c r="SGM1325" s="110"/>
      <c r="SGN1325" s="110"/>
      <c r="SGO1325" s="110"/>
      <c r="SGP1325" s="110"/>
      <c r="SGQ1325" s="110"/>
      <c r="SGR1325" s="110"/>
      <c r="SGS1325" s="110"/>
      <c r="SGT1325" s="110"/>
      <c r="SGU1325" s="110"/>
      <c r="SGV1325" s="110"/>
      <c r="SGW1325" s="110"/>
      <c r="SGX1325" s="110"/>
      <c r="SGY1325" s="110"/>
      <c r="SGZ1325" s="110"/>
      <c r="SHA1325" s="110"/>
      <c r="SHB1325" s="110"/>
      <c r="SHC1325" s="110"/>
      <c r="SHD1325" s="110"/>
      <c r="SHE1325" s="110"/>
      <c r="SHF1325" s="110"/>
      <c r="SHG1325" s="110"/>
      <c r="SHH1325" s="110"/>
      <c r="SHI1325" s="110"/>
      <c r="SHJ1325" s="110"/>
      <c r="SHK1325" s="110"/>
      <c r="SHL1325" s="110"/>
      <c r="SHM1325" s="110"/>
      <c r="SHN1325" s="110"/>
      <c r="SHO1325" s="110"/>
      <c r="SHP1325" s="110"/>
      <c r="SHQ1325" s="110"/>
      <c r="SHR1325" s="110"/>
      <c r="SHS1325" s="110"/>
      <c r="SHT1325" s="110"/>
      <c r="SHU1325" s="110"/>
      <c r="SHV1325" s="110"/>
      <c r="SHW1325" s="110"/>
      <c r="SHX1325" s="110"/>
      <c r="SHY1325" s="110"/>
      <c r="SHZ1325" s="110"/>
      <c r="SIA1325" s="110"/>
      <c r="SIB1325" s="110"/>
      <c r="SIC1325" s="110"/>
      <c r="SID1325" s="110"/>
      <c r="SIE1325" s="110"/>
      <c r="SIF1325" s="110"/>
      <c r="SIG1325" s="110"/>
      <c r="SIH1325" s="110"/>
      <c r="SII1325" s="110"/>
      <c r="SIJ1325" s="110"/>
      <c r="SIK1325" s="110"/>
      <c r="SIL1325" s="110"/>
      <c r="SIM1325" s="110"/>
      <c r="SIN1325" s="110"/>
      <c r="SIO1325" s="110"/>
      <c r="SIP1325" s="110"/>
      <c r="SIQ1325" s="110"/>
      <c r="SIR1325" s="110"/>
      <c r="SIS1325" s="110"/>
      <c r="SIT1325" s="110"/>
      <c r="SIU1325" s="110"/>
      <c r="SIV1325" s="110"/>
      <c r="SIW1325" s="110"/>
      <c r="SIX1325" s="110"/>
      <c r="SIY1325" s="110"/>
      <c r="SIZ1325" s="110"/>
      <c r="SJA1325" s="110"/>
      <c r="SJB1325" s="110"/>
      <c r="SJC1325" s="110"/>
      <c r="SJD1325" s="110"/>
      <c r="SJE1325" s="110"/>
      <c r="SJF1325" s="110"/>
      <c r="SJG1325" s="110"/>
      <c r="SJH1325" s="110"/>
      <c r="SJI1325" s="110"/>
      <c r="SJJ1325" s="110"/>
      <c r="SJK1325" s="110"/>
      <c r="SJL1325" s="110"/>
      <c r="SJM1325" s="110"/>
      <c r="SJN1325" s="110"/>
      <c r="SJO1325" s="110"/>
      <c r="SJP1325" s="110"/>
      <c r="SJQ1325" s="110"/>
      <c r="SJR1325" s="110"/>
      <c r="SJS1325" s="110"/>
      <c r="SJT1325" s="110"/>
      <c r="SJU1325" s="110"/>
      <c r="SJV1325" s="110"/>
      <c r="SJW1325" s="110"/>
      <c r="SJX1325" s="110"/>
      <c r="SJY1325" s="110"/>
      <c r="SJZ1325" s="110"/>
      <c r="SKA1325" s="110"/>
      <c r="SKB1325" s="110"/>
      <c r="SKC1325" s="110"/>
      <c r="SKD1325" s="110"/>
      <c r="SKE1325" s="110"/>
      <c r="SKF1325" s="110"/>
      <c r="SKG1325" s="110"/>
      <c r="SKH1325" s="110"/>
      <c r="SKI1325" s="110"/>
      <c r="SKJ1325" s="110"/>
      <c r="SKK1325" s="110"/>
      <c r="SKL1325" s="110"/>
      <c r="SKM1325" s="110"/>
      <c r="SKN1325" s="110"/>
      <c r="SKO1325" s="110"/>
      <c r="SKP1325" s="110"/>
      <c r="SKQ1325" s="110"/>
      <c r="SKR1325" s="110"/>
      <c r="SKS1325" s="110"/>
      <c r="SKT1325" s="110"/>
      <c r="SKU1325" s="110"/>
      <c r="SKV1325" s="110"/>
      <c r="SKW1325" s="110"/>
      <c r="SKX1325" s="110"/>
      <c r="SKY1325" s="110"/>
      <c r="SKZ1325" s="110"/>
      <c r="SLA1325" s="110"/>
      <c r="SLB1325" s="110"/>
      <c r="SLC1325" s="110"/>
      <c r="SLD1325" s="110"/>
      <c r="SLE1325" s="110"/>
      <c r="SLF1325" s="110"/>
      <c r="SLG1325" s="110"/>
      <c r="SLH1325" s="110"/>
      <c r="SLI1325" s="110"/>
      <c r="SLJ1325" s="110"/>
      <c r="SLK1325" s="110"/>
      <c r="SLL1325" s="110"/>
      <c r="SLM1325" s="110"/>
      <c r="SLN1325" s="110"/>
      <c r="SLO1325" s="110"/>
      <c r="SLP1325" s="110"/>
      <c r="SLQ1325" s="110"/>
      <c r="SLR1325" s="110"/>
      <c r="SLS1325" s="110"/>
      <c r="SLT1325" s="110"/>
      <c r="SLU1325" s="110"/>
      <c r="SLV1325" s="110"/>
      <c r="SLW1325" s="110"/>
      <c r="SLX1325" s="110"/>
      <c r="SLY1325" s="110"/>
      <c r="SLZ1325" s="110"/>
      <c r="SMA1325" s="110"/>
      <c r="SMB1325" s="110"/>
      <c r="SMC1325" s="110"/>
      <c r="SMD1325" s="110"/>
      <c r="SME1325" s="110"/>
      <c r="SMF1325" s="110"/>
      <c r="SMG1325" s="110"/>
      <c r="SMH1325" s="110"/>
      <c r="SMI1325" s="110"/>
      <c r="SMJ1325" s="110"/>
      <c r="SMK1325" s="110"/>
      <c r="SML1325" s="110"/>
      <c r="SMM1325" s="110"/>
      <c r="SMN1325" s="110"/>
      <c r="SMO1325" s="110"/>
      <c r="SMP1325" s="110"/>
      <c r="SMQ1325" s="110"/>
      <c r="SMR1325" s="110"/>
      <c r="SMS1325" s="110"/>
      <c r="SMT1325" s="110"/>
      <c r="SMU1325" s="110"/>
      <c r="SMV1325" s="110"/>
      <c r="SMW1325" s="110"/>
      <c r="SMX1325" s="110"/>
      <c r="SMY1325" s="110"/>
      <c r="SMZ1325" s="110"/>
      <c r="SNA1325" s="110"/>
      <c r="SNB1325" s="110"/>
      <c r="SNC1325" s="110"/>
      <c r="SND1325" s="110"/>
      <c r="SNE1325" s="110"/>
      <c r="SNF1325" s="110"/>
      <c r="SNG1325" s="110"/>
      <c r="SNH1325" s="110"/>
      <c r="SNI1325" s="110"/>
      <c r="SNJ1325" s="110"/>
      <c r="SNK1325" s="110"/>
      <c r="SNL1325" s="110"/>
      <c r="SNM1325" s="110"/>
      <c r="SNN1325" s="110"/>
      <c r="SNO1325" s="110"/>
      <c r="SNP1325" s="110"/>
      <c r="SNQ1325" s="110"/>
      <c r="SNR1325" s="110"/>
      <c r="SNS1325" s="110"/>
      <c r="SNT1325" s="110"/>
      <c r="SNU1325" s="110"/>
      <c r="SNV1325" s="110"/>
      <c r="SNW1325" s="110"/>
      <c r="SNX1325" s="110"/>
      <c r="SNY1325" s="110"/>
      <c r="SNZ1325" s="110"/>
      <c r="SOA1325" s="110"/>
      <c r="SOB1325" s="110"/>
      <c r="SOC1325" s="110"/>
      <c r="SOD1325" s="110"/>
      <c r="SOE1325" s="110"/>
      <c r="SOF1325" s="110"/>
      <c r="SOG1325" s="110"/>
      <c r="SOH1325" s="110"/>
      <c r="SOI1325" s="110"/>
      <c r="SOJ1325" s="110"/>
      <c r="SOK1325" s="110"/>
      <c r="SOL1325" s="110"/>
      <c r="SOM1325" s="110"/>
      <c r="SON1325" s="110"/>
      <c r="SOO1325" s="110"/>
      <c r="SOP1325" s="110"/>
      <c r="SOQ1325" s="110"/>
      <c r="SOR1325" s="110"/>
      <c r="SOS1325" s="110"/>
      <c r="SOT1325" s="110"/>
      <c r="SOU1325" s="110"/>
      <c r="SOV1325" s="110"/>
      <c r="SOW1325" s="110"/>
      <c r="SOX1325" s="110"/>
      <c r="SOY1325" s="110"/>
      <c r="SOZ1325" s="110"/>
      <c r="SPA1325" s="110"/>
      <c r="SPB1325" s="110"/>
      <c r="SPC1325" s="110"/>
      <c r="SPD1325" s="110"/>
      <c r="SPE1325" s="110"/>
      <c r="SPF1325" s="110"/>
      <c r="SPG1325" s="110"/>
      <c r="SPH1325" s="110"/>
      <c r="SPI1325" s="110"/>
      <c r="SPJ1325" s="110"/>
      <c r="SPK1325" s="110"/>
      <c r="SPL1325" s="110"/>
      <c r="SPM1325" s="110"/>
      <c r="SPN1325" s="110"/>
      <c r="SPO1325" s="110"/>
      <c r="SPP1325" s="110"/>
      <c r="SPQ1325" s="110"/>
      <c r="SPR1325" s="110"/>
      <c r="SPS1325" s="110"/>
      <c r="SPT1325" s="110"/>
      <c r="SPU1325" s="110"/>
      <c r="SPV1325" s="110"/>
      <c r="SPW1325" s="110"/>
      <c r="SPX1325" s="110"/>
      <c r="SPY1325" s="110"/>
      <c r="SPZ1325" s="110"/>
      <c r="SQA1325" s="110"/>
      <c r="SQB1325" s="110"/>
      <c r="SQC1325" s="110"/>
      <c r="SQD1325" s="110"/>
      <c r="SQE1325" s="110"/>
      <c r="SQF1325" s="110"/>
      <c r="SQG1325" s="110"/>
      <c r="SQH1325" s="110"/>
      <c r="SQI1325" s="110"/>
      <c r="SQJ1325" s="110"/>
      <c r="SQK1325" s="110"/>
      <c r="SQL1325" s="110"/>
      <c r="SQM1325" s="110"/>
      <c r="SQN1325" s="110"/>
      <c r="SQO1325" s="110"/>
      <c r="SQP1325" s="110"/>
      <c r="SQQ1325" s="110"/>
      <c r="SQR1325" s="110"/>
      <c r="SQS1325" s="110"/>
      <c r="SQT1325" s="110"/>
      <c r="SQU1325" s="110"/>
      <c r="SQV1325" s="110"/>
      <c r="SQW1325" s="110"/>
      <c r="SQX1325" s="110"/>
      <c r="SQY1325" s="110"/>
      <c r="SQZ1325" s="110"/>
      <c r="SRA1325" s="110"/>
      <c r="SRB1325" s="110"/>
      <c r="SRC1325" s="110"/>
      <c r="SRD1325" s="110"/>
      <c r="SRE1325" s="110"/>
      <c r="SRF1325" s="110"/>
      <c r="SRG1325" s="110"/>
      <c r="SRH1325" s="110"/>
      <c r="SRI1325" s="110"/>
      <c r="SRJ1325" s="110"/>
      <c r="SRK1325" s="110"/>
      <c r="SRL1325" s="110"/>
      <c r="SRM1325" s="110"/>
      <c r="SRN1325" s="110"/>
      <c r="SRO1325" s="110"/>
      <c r="SRP1325" s="110"/>
      <c r="SRQ1325" s="110"/>
      <c r="SRR1325" s="110"/>
      <c r="SRS1325" s="110"/>
      <c r="SRT1325" s="110"/>
      <c r="SRU1325" s="110"/>
      <c r="SRV1325" s="110"/>
      <c r="SRW1325" s="110"/>
      <c r="SRX1325" s="110"/>
      <c r="SRY1325" s="110"/>
      <c r="SRZ1325" s="110"/>
      <c r="SSA1325" s="110"/>
      <c r="SSB1325" s="110"/>
      <c r="SSC1325" s="110"/>
      <c r="SSD1325" s="110"/>
      <c r="SSE1325" s="110"/>
      <c r="SSF1325" s="110"/>
      <c r="SSG1325" s="110"/>
      <c r="SSH1325" s="110"/>
      <c r="SSI1325" s="110"/>
      <c r="SSJ1325" s="110"/>
      <c r="SSK1325" s="110"/>
      <c r="SSL1325" s="110"/>
      <c r="SSM1325" s="110"/>
      <c r="SSN1325" s="110"/>
      <c r="SSO1325" s="110"/>
      <c r="SSP1325" s="110"/>
      <c r="SSQ1325" s="110"/>
      <c r="SSR1325" s="110"/>
      <c r="SSS1325" s="110"/>
      <c r="SST1325" s="110"/>
      <c r="SSU1325" s="110"/>
      <c r="SSV1325" s="110"/>
      <c r="SSW1325" s="110"/>
      <c r="SSX1325" s="110"/>
      <c r="SSY1325" s="110"/>
      <c r="SSZ1325" s="110"/>
      <c r="STA1325" s="110"/>
      <c r="STB1325" s="110"/>
      <c r="STC1325" s="110"/>
      <c r="STD1325" s="110"/>
      <c r="STE1325" s="110"/>
      <c r="STF1325" s="110"/>
      <c r="STG1325" s="110"/>
      <c r="STH1325" s="110"/>
      <c r="STI1325" s="110"/>
      <c r="STJ1325" s="110"/>
      <c r="STK1325" s="110"/>
      <c r="STL1325" s="110"/>
      <c r="STM1325" s="110"/>
      <c r="STN1325" s="110"/>
      <c r="STO1325" s="110"/>
      <c r="STP1325" s="110"/>
      <c r="STQ1325" s="110"/>
      <c r="STR1325" s="110"/>
      <c r="STS1325" s="110"/>
      <c r="STT1325" s="110"/>
      <c r="STU1325" s="110"/>
      <c r="STV1325" s="110"/>
      <c r="STW1325" s="110"/>
      <c r="STX1325" s="110"/>
      <c r="STY1325" s="110"/>
      <c r="STZ1325" s="110"/>
      <c r="SUA1325" s="110"/>
      <c r="SUB1325" s="110"/>
      <c r="SUC1325" s="110"/>
      <c r="SUD1325" s="110"/>
      <c r="SUE1325" s="110"/>
      <c r="SUF1325" s="110"/>
      <c r="SUG1325" s="110"/>
      <c r="SUH1325" s="110"/>
      <c r="SUI1325" s="110"/>
      <c r="SUJ1325" s="110"/>
      <c r="SUK1325" s="110"/>
      <c r="SUL1325" s="110"/>
      <c r="SUM1325" s="110"/>
      <c r="SUN1325" s="110"/>
      <c r="SUO1325" s="110"/>
      <c r="SUP1325" s="110"/>
      <c r="SUQ1325" s="110"/>
      <c r="SUR1325" s="110"/>
      <c r="SUS1325" s="110"/>
      <c r="SUT1325" s="110"/>
      <c r="SUU1325" s="110"/>
      <c r="SUV1325" s="110"/>
      <c r="SUW1325" s="110"/>
      <c r="SUX1325" s="110"/>
      <c r="SUY1325" s="110"/>
      <c r="SUZ1325" s="110"/>
      <c r="SVA1325" s="110"/>
      <c r="SVB1325" s="110"/>
      <c r="SVC1325" s="110"/>
      <c r="SVD1325" s="110"/>
      <c r="SVE1325" s="110"/>
      <c r="SVF1325" s="110"/>
      <c r="SVG1325" s="110"/>
      <c r="SVH1325" s="110"/>
      <c r="SVI1325" s="110"/>
      <c r="SVJ1325" s="110"/>
      <c r="SVK1325" s="110"/>
      <c r="SVL1325" s="110"/>
      <c r="SVM1325" s="110"/>
      <c r="SVN1325" s="110"/>
      <c r="SVO1325" s="110"/>
      <c r="SVP1325" s="110"/>
      <c r="SVQ1325" s="110"/>
      <c r="SVR1325" s="110"/>
      <c r="SVS1325" s="110"/>
      <c r="SVT1325" s="110"/>
      <c r="SVU1325" s="110"/>
      <c r="SVV1325" s="110"/>
      <c r="SVW1325" s="110"/>
      <c r="SVX1325" s="110"/>
      <c r="SVY1325" s="110"/>
      <c r="SVZ1325" s="110"/>
      <c r="SWA1325" s="110"/>
      <c r="SWB1325" s="110"/>
      <c r="SWC1325" s="110"/>
      <c r="SWD1325" s="110"/>
      <c r="SWE1325" s="110"/>
      <c r="SWF1325" s="110"/>
      <c r="SWG1325" s="110"/>
      <c r="SWH1325" s="110"/>
      <c r="SWI1325" s="110"/>
      <c r="SWJ1325" s="110"/>
      <c r="SWK1325" s="110"/>
      <c r="SWL1325" s="110"/>
      <c r="SWM1325" s="110"/>
      <c r="SWN1325" s="110"/>
      <c r="SWO1325" s="110"/>
      <c r="SWP1325" s="110"/>
      <c r="SWQ1325" s="110"/>
      <c r="SWR1325" s="110"/>
      <c r="SWS1325" s="110"/>
      <c r="SWT1325" s="110"/>
      <c r="SWU1325" s="110"/>
      <c r="SWV1325" s="110"/>
      <c r="SWW1325" s="110"/>
      <c r="SWX1325" s="110"/>
      <c r="SWY1325" s="110"/>
      <c r="SWZ1325" s="110"/>
      <c r="SXA1325" s="110"/>
      <c r="SXB1325" s="110"/>
      <c r="SXC1325" s="110"/>
      <c r="SXD1325" s="110"/>
      <c r="SXE1325" s="110"/>
      <c r="SXF1325" s="110"/>
      <c r="SXG1325" s="110"/>
      <c r="SXH1325" s="110"/>
      <c r="SXI1325" s="110"/>
      <c r="SXJ1325" s="110"/>
      <c r="SXK1325" s="110"/>
      <c r="SXL1325" s="110"/>
      <c r="SXM1325" s="110"/>
      <c r="SXN1325" s="110"/>
      <c r="SXO1325" s="110"/>
      <c r="SXP1325" s="110"/>
      <c r="SXQ1325" s="110"/>
      <c r="SXR1325" s="110"/>
      <c r="SXS1325" s="110"/>
      <c r="SXT1325" s="110"/>
      <c r="SXU1325" s="110"/>
      <c r="SXV1325" s="110"/>
      <c r="SXW1325" s="110"/>
      <c r="SXX1325" s="110"/>
      <c r="SXY1325" s="110"/>
      <c r="SXZ1325" s="110"/>
      <c r="SYA1325" s="110"/>
      <c r="SYB1325" s="110"/>
      <c r="SYC1325" s="110"/>
      <c r="SYD1325" s="110"/>
      <c r="SYE1325" s="110"/>
      <c r="SYF1325" s="110"/>
      <c r="SYG1325" s="110"/>
      <c r="SYH1325" s="110"/>
      <c r="SYI1325" s="110"/>
      <c r="SYJ1325" s="110"/>
      <c r="SYK1325" s="110"/>
      <c r="SYL1325" s="110"/>
      <c r="SYM1325" s="110"/>
      <c r="SYN1325" s="110"/>
      <c r="SYO1325" s="110"/>
      <c r="SYP1325" s="110"/>
      <c r="SYQ1325" s="110"/>
      <c r="SYR1325" s="110"/>
      <c r="SYS1325" s="110"/>
      <c r="SYT1325" s="110"/>
      <c r="SYU1325" s="110"/>
      <c r="SYV1325" s="110"/>
      <c r="SYW1325" s="110"/>
      <c r="SYX1325" s="110"/>
      <c r="SYY1325" s="110"/>
      <c r="SYZ1325" s="110"/>
      <c r="SZA1325" s="110"/>
      <c r="SZB1325" s="110"/>
      <c r="SZC1325" s="110"/>
      <c r="SZD1325" s="110"/>
      <c r="SZE1325" s="110"/>
      <c r="SZF1325" s="110"/>
      <c r="SZG1325" s="110"/>
      <c r="SZH1325" s="110"/>
      <c r="SZI1325" s="110"/>
      <c r="SZJ1325" s="110"/>
      <c r="SZK1325" s="110"/>
      <c r="SZL1325" s="110"/>
      <c r="SZM1325" s="110"/>
      <c r="SZN1325" s="110"/>
      <c r="SZO1325" s="110"/>
      <c r="SZP1325" s="110"/>
      <c r="SZQ1325" s="110"/>
      <c r="SZR1325" s="110"/>
      <c r="SZS1325" s="110"/>
      <c r="SZT1325" s="110"/>
      <c r="SZU1325" s="110"/>
      <c r="SZV1325" s="110"/>
      <c r="SZW1325" s="110"/>
      <c r="SZX1325" s="110"/>
      <c r="SZY1325" s="110"/>
      <c r="SZZ1325" s="110"/>
      <c r="TAA1325" s="110"/>
      <c r="TAB1325" s="110"/>
      <c r="TAC1325" s="110"/>
      <c r="TAD1325" s="110"/>
      <c r="TAE1325" s="110"/>
      <c r="TAF1325" s="110"/>
      <c r="TAG1325" s="110"/>
      <c r="TAH1325" s="110"/>
      <c r="TAI1325" s="110"/>
      <c r="TAJ1325" s="110"/>
      <c r="TAK1325" s="110"/>
      <c r="TAL1325" s="110"/>
      <c r="TAM1325" s="110"/>
      <c r="TAN1325" s="110"/>
      <c r="TAO1325" s="110"/>
      <c r="TAP1325" s="110"/>
      <c r="TAQ1325" s="110"/>
      <c r="TAR1325" s="110"/>
      <c r="TAS1325" s="110"/>
      <c r="TAT1325" s="110"/>
      <c r="TAU1325" s="110"/>
      <c r="TAV1325" s="110"/>
      <c r="TAW1325" s="110"/>
      <c r="TAX1325" s="110"/>
      <c r="TAY1325" s="110"/>
      <c r="TAZ1325" s="110"/>
      <c r="TBA1325" s="110"/>
      <c r="TBB1325" s="110"/>
      <c r="TBC1325" s="110"/>
      <c r="TBD1325" s="110"/>
      <c r="TBE1325" s="110"/>
      <c r="TBF1325" s="110"/>
      <c r="TBG1325" s="110"/>
      <c r="TBH1325" s="110"/>
      <c r="TBI1325" s="110"/>
      <c r="TBJ1325" s="110"/>
      <c r="TBK1325" s="110"/>
      <c r="TBL1325" s="110"/>
      <c r="TBM1325" s="110"/>
      <c r="TBN1325" s="110"/>
      <c r="TBO1325" s="110"/>
      <c r="TBP1325" s="110"/>
      <c r="TBQ1325" s="110"/>
      <c r="TBR1325" s="110"/>
      <c r="TBS1325" s="110"/>
      <c r="TBT1325" s="110"/>
      <c r="TBU1325" s="110"/>
      <c r="TBV1325" s="110"/>
      <c r="TBW1325" s="110"/>
      <c r="TBX1325" s="110"/>
      <c r="TBY1325" s="110"/>
      <c r="TBZ1325" s="110"/>
      <c r="TCA1325" s="110"/>
      <c r="TCB1325" s="110"/>
      <c r="TCC1325" s="110"/>
      <c r="TCD1325" s="110"/>
      <c r="TCE1325" s="110"/>
      <c r="TCF1325" s="110"/>
      <c r="TCG1325" s="110"/>
      <c r="TCH1325" s="110"/>
      <c r="TCI1325" s="110"/>
      <c r="TCJ1325" s="110"/>
      <c r="TCK1325" s="110"/>
      <c r="TCL1325" s="110"/>
      <c r="TCM1325" s="110"/>
      <c r="TCN1325" s="110"/>
      <c r="TCO1325" s="110"/>
      <c r="TCP1325" s="110"/>
      <c r="TCQ1325" s="110"/>
      <c r="TCR1325" s="110"/>
      <c r="TCS1325" s="110"/>
      <c r="TCT1325" s="110"/>
      <c r="TCU1325" s="110"/>
      <c r="TCV1325" s="110"/>
      <c r="TCW1325" s="110"/>
      <c r="TCX1325" s="110"/>
      <c r="TCY1325" s="110"/>
      <c r="TCZ1325" s="110"/>
      <c r="TDA1325" s="110"/>
      <c r="TDB1325" s="110"/>
      <c r="TDC1325" s="110"/>
      <c r="TDD1325" s="110"/>
      <c r="TDE1325" s="110"/>
      <c r="TDF1325" s="110"/>
      <c r="TDG1325" s="110"/>
      <c r="TDH1325" s="110"/>
      <c r="TDI1325" s="110"/>
      <c r="TDJ1325" s="110"/>
      <c r="TDK1325" s="110"/>
      <c r="TDL1325" s="110"/>
      <c r="TDM1325" s="110"/>
      <c r="TDN1325" s="110"/>
      <c r="TDO1325" s="110"/>
      <c r="TDP1325" s="110"/>
      <c r="TDQ1325" s="110"/>
      <c r="TDR1325" s="110"/>
      <c r="TDS1325" s="110"/>
      <c r="TDT1325" s="110"/>
      <c r="TDU1325" s="110"/>
      <c r="TDV1325" s="110"/>
      <c r="TDW1325" s="110"/>
      <c r="TDX1325" s="110"/>
      <c r="TDY1325" s="110"/>
      <c r="TDZ1325" s="110"/>
      <c r="TEA1325" s="110"/>
      <c r="TEB1325" s="110"/>
      <c r="TEC1325" s="110"/>
      <c r="TED1325" s="110"/>
      <c r="TEE1325" s="110"/>
      <c r="TEF1325" s="110"/>
      <c r="TEG1325" s="110"/>
      <c r="TEH1325" s="110"/>
      <c r="TEI1325" s="110"/>
      <c r="TEJ1325" s="110"/>
      <c r="TEK1325" s="110"/>
      <c r="TEL1325" s="110"/>
      <c r="TEM1325" s="110"/>
      <c r="TEN1325" s="110"/>
      <c r="TEO1325" s="110"/>
      <c r="TEP1325" s="110"/>
      <c r="TEQ1325" s="110"/>
      <c r="TER1325" s="110"/>
      <c r="TES1325" s="110"/>
      <c r="TET1325" s="110"/>
      <c r="TEU1325" s="110"/>
      <c r="TEV1325" s="110"/>
      <c r="TEW1325" s="110"/>
      <c r="TEX1325" s="110"/>
      <c r="TEY1325" s="110"/>
      <c r="TEZ1325" s="110"/>
      <c r="TFA1325" s="110"/>
      <c r="TFB1325" s="110"/>
      <c r="TFC1325" s="110"/>
      <c r="TFD1325" s="110"/>
      <c r="TFE1325" s="110"/>
      <c r="TFF1325" s="110"/>
      <c r="TFG1325" s="110"/>
      <c r="TFH1325" s="110"/>
      <c r="TFI1325" s="110"/>
      <c r="TFJ1325" s="110"/>
      <c r="TFK1325" s="110"/>
      <c r="TFL1325" s="110"/>
      <c r="TFM1325" s="110"/>
      <c r="TFN1325" s="110"/>
      <c r="TFO1325" s="110"/>
      <c r="TFP1325" s="110"/>
      <c r="TFQ1325" s="110"/>
      <c r="TFR1325" s="110"/>
      <c r="TFS1325" s="110"/>
      <c r="TFT1325" s="110"/>
      <c r="TFU1325" s="110"/>
      <c r="TFV1325" s="110"/>
      <c r="TFW1325" s="110"/>
      <c r="TFX1325" s="110"/>
      <c r="TFY1325" s="110"/>
      <c r="TFZ1325" s="110"/>
      <c r="TGA1325" s="110"/>
      <c r="TGB1325" s="110"/>
      <c r="TGC1325" s="110"/>
      <c r="TGD1325" s="110"/>
      <c r="TGE1325" s="110"/>
      <c r="TGF1325" s="110"/>
      <c r="TGG1325" s="110"/>
      <c r="TGH1325" s="110"/>
      <c r="TGI1325" s="110"/>
      <c r="TGJ1325" s="110"/>
      <c r="TGK1325" s="110"/>
      <c r="TGL1325" s="110"/>
      <c r="TGM1325" s="110"/>
      <c r="TGN1325" s="110"/>
      <c r="TGO1325" s="110"/>
      <c r="TGP1325" s="110"/>
      <c r="TGQ1325" s="110"/>
      <c r="TGR1325" s="110"/>
      <c r="TGS1325" s="110"/>
      <c r="TGT1325" s="110"/>
      <c r="TGU1325" s="110"/>
      <c r="TGV1325" s="110"/>
      <c r="TGW1325" s="110"/>
      <c r="TGX1325" s="110"/>
      <c r="TGY1325" s="110"/>
      <c r="TGZ1325" s="110"/>
      <c r="THA1325" s="110"/>
      <c r="THB1325" s="110"/>
      <c r="THC1325" s="110"/>
      <c r="THD1325" s="110"/>
      <c r="THE1325" s="110"/>
      <c r="THF1325" s="110"/>
      <c r="THG1325" s="110"/>
      <c r="THH1325" s="110"/>
      <c r="THI1325" s="110"/>
      <c r="THJ1325" s="110"/>
      <c r="THK1325" s="110"/>
      <c r="THL1325" s="110"/>
      <c r="THM1325" s="110"/>
      <c r="THN1325" s="110"/>
      <c r="THO1325" s="110"/>
      <c r="THP1325" s="110"/>
      <c r="THQ1325" s="110"/>
      <c r="THR1325" s="110"/>
      <c r="THS1325" s="110"/>
      <c r="THT1325" s="110"/>
      <c r="THU1325" s="110"/>
      <c r="THV1325" s="110"/>
      <c r="THW1325" s="110"/>
      <c r="THX1325" s="110"/>
      <c r="THY1325" s="110"/>
      <c r="THZ1325" s="110"/>
      <c r="TIA1325" s="110"/>
      <c r="TIB1325" s="110"/>
      <c r="TIC1325" s="110"/>
      <c r="TID1325" s="110"/>
      <c r="TIE1325" s="110"/>
      <c r="TIF1325" s="110"/>
      <c r="TIG1325" s="110"/>
      <c r="TIH1325" s="110"/>
      <c r="TII1325" s="110"/>
      <c r="TIJ1325" s="110"/>
      <c r="TIK1325" s="110"/>
      <c r="TIL1325" s="110"/>
      <c r="TIM1325" s="110"/>
      <c r="TIN1325" s="110"/>
      <c r="TIO1325" s="110"/>
      <c r="TIP1325" s="110"/>
      <c r="TIQ1325" s="110"/>
      <c r="TIR1325" s="110"/>
      <c r="TIS1325" s="110"/>
      <c r="TIT1325" s="110"/>
      <c r="TIU1325" s="110"/>
      <c r="TIV1325" s="110"/>
      <c r="TIW1325" s="110"/>
      <c r="TIX1325" s="110"/>
      <c r="TIY1325" s="110"/>
      <c r="TIZ1325" s="110"/>
      <c r="TJA1325" s="110"/>
      <c r="TJB1325" s="110"/>
      <c r="TJC1325" s="110"/>
      <c r="TJD1325" s="110"/>
      <c r="TJE1325" s="110"/>
      <c r="TJF1325" s="110"/>
      <c r="TJG1325" s="110"/>
      <c r="TJH1325" s="110"/>
      <c r="TJI1325" s="110"/>
      <c r="TJJ1325" s="110"/>
      <c r="TJK1325" s="110"/>
      <c r="TJL1325" s="110"/>
      <c r="TJM1325" s="110"/>
      <c r="TJN1325" s="110"/>
      <c r="TJO1325" s="110"/>
      <c r="TJP1325" s="110"/>
      <c r="TJQ1325" s="110"/>
      <c r="TJR1325" s="110"/>
      <c r="TJS1325" s="110"/>
      <c r="TJT1325" s="110"/>
      <c r="TJU1325" s="110"/>
      <c r="TJV1325" s="110"/>
      <c r="TJW1325" s="110"/>
      <c r="TJX1325" s="110"/>
      <c r="TJY1325" s="110"/>
      <c r="TJZ1325" s="110"/>
      <c r="TKA1325" s="110"/>
      <c r="TKB1325" s="110"/>
      <c r="TKC1325" s="110"/>
      <c r="TKD1325" s="110"/>
      <c r="TKE1325" s="110"/>
      <c r="TKF1325" s="110"/>
      <c r="TKG1325" s="110"/>
      <c r="TKH1325" s="110"/>
      <c r="TKI1325" s="110"/>
      <c r="TKJ1325" s="110"/>
      <c r="TKK1325" s="110"/>
      <c r="TKL1325" s="110"/>
      <c r="TKM1325" s="110"/>
      <c r="TKN1325" s="110"/>
      <c r="TKO1325" s="110"/>
      <c r="TKP1325" s="110"/>
      <c r="TKQ1325" s="110"/>
      <c r="TKR1325" s="110"/>
      <c r="TKS1325" s="110"/>
      <c r="TKT1325" s="110"/>
      <c r="TKU1325" s="110"/>
      <c r="TKV1325" s="110"/>
      <c r="TKW1325" s="110"/>
      <c r="TKX1325" s="110"/>
      <c r="TKY1325" s="110"/>
      <c r="TKZ1325" s="110"/>
      <c r="TLA1325" s="110"/>
      <c r="TLB1325" s="110"/>
      <c r="TLC1325" s="110"/>
      <c r="TLD1325" s="110"/>
      <c r="TLE1325" s="110"/>
      <c r="TLF1325" s="110"/>
      <c r="TLG1325" s="110"/>
      <c r="TLH1325" s="110"/>
      <c r="TLI1325" s="110"/>
      <c r="TLJ1325" s="110"/>
      <c r="TLK1325" s="110"/>
      <c r="TLL1325" s="110"/>
      <c r="TLM1325" s="110"/>
      <c r="TLN1325" s="110"/>
      <c r="TLO1325" s="110"/>
      <c r="TLP1325" s="110"/>
      <c r="TLQ1325" s="110"/>
      <c r="TLR1325" s="110"/>
      <c r="TLS1325" s="110"/>
      <c r="TLT1325" s="110"/>
      <c r="TLU1325" s="110"/>
      <c r="TLV1325" s="110"/>
      <c r="TLW1325" s="110"/>
      <c r="TLX1325" s="110"/>
      <c r="TLY1325" s="110"/>
      <c r="TLZ1325" s="110"/>
      <c r="TMA1325" s="110"/>
      <c r="TMB1325" s="110"/>
      <c r="TMC1325" s="110"/>
      <c r="TMD1325" s="110"/>
      <c r="TME1325" s="110"/>
      <c r="TMF1325" s="110"/>
      <c r="TMG1325" s="110"/>
      <c r="TMH1325" s="110"/>
      <c r="TMI1325" s="110"/>
      <c r="TMJ1325" s="110"/>
      <c r="TMK1325" s="110"/>
      <c r="TML1325" s="110"/>
      <c r="TMM1325" s="110"/>
      <c r="TMN1325" s="110"/>
      <c r="TMO1325" s="110"/>
      <c r="TMP1325" s="110"/>
      <c r="TMQ1325" s="110"/>
      <c r="TMR1325" s="110"/>
      <c r="TMS1325" s="110"/>
      <c r="TMT1325" s="110"/>
      <c r="TMU1325" s="110"/>
      <c r="TMV1325" s="110"/>
      <c r="TMW1325" s="110"/>
      <c r="TMX1325" s="110"/>
      <c r="TMY1325" s="110"/>
      <c r="TMZ1325" s="110"/>
      <c r="TNA1325" s="110"/>
      <c r="TNB1325" s="110"/>
      <c r="TNC1325" s="110"/>
      <c r="TND1325" s="110"/>
      <c r="TNE1325" s="110"/>
      <c r="TNF1325" s="110"/>
      <c r="TNG1325" s="110"/>
      <c r="TNH1325" s="110"/>
      <c r="TNI1325" s="110"/>
      <c r="TNJ1325" s="110"/>
      <c r="TNK1325" s="110"/>
      <c r="TNL1325" s="110"/>
      <c r="TNM1325" s="110"/>
      <c r="TNN1325" s="110"/>
      <c r="TNO1325" s="110"/>
      <c r="TNP1325" s="110"/>
      <c r="TNQ1325" s="110"/>
      <c r="TNR1325" s="110"/>
      <c r="TNS1325" s="110"/>
      <c r="TNT1325" s="110"/>
      <c r="TNU1325" s="110"/>
      <c r="TNV1325" s="110"/>
      <c r="TNW1325" s="110"/>
      <c r="TNX1325" s="110"/>
      <c r="TNY1325" s="110"/>
      <c r="TNZ1325" s="110"/>
      <c r="TOA1325" s="110"/>
      <c r="TOB1325" s="110"/>
      <c r="TOC1325" s="110"/>
      <c r="TOD1325" s="110"/>
      <c r="TOE1325" s="110"/>
      <c r="TOF1325" s="110"/>
      <c r="TOG1325" s="110"/>
      <c r="TOH1325" s="110"/>
      <c r="TOI1325" s="110"/>
      <c r="TOJ1325" s="110"/>
      <c r="TOK1325" s="110"/>
      <c r="TOL1325" s="110"/>
      <c r="TOM1325" s="110"/>
      <c r="TON1325" s="110"/>
      <c r="TOO1325" s="110"/>
      <c r="TOP1325" s="110"/>
      <c r="TOQ1325" s="110"/>
      <c r="TOR1325" s="110"/>
      <c r="TOS1325" s="110"/>
      <c r="TOT1325" s="110"/>
      <c r="TOU1325" s="110"/>
      <c r="TOV1325" s="110"/>
      <c r="TOW1325" s="110"/>
      <c r="TOX1325" s="110"/>
      <c r="TOY1325" s="110"/>
      <c r="TOZ1325" s="110"/>
      <c r="TPA1325" s="110"/>
      <c r="TPB1325" s="110"/>
      <c r="TPC1325" s="110"/>
      <c r="TPD1325" s="110"/>
      <c r="TPE1325" s="110"/>
      <c r="TPF1325" s="110"/>
      <c r="TPG1325" s="110"/>
      <c r="TPH1325" s="110"/>
      <c r="TPI1325" s="110"/>
      <c r="TPJ1325" s="110"/>
      <c r="TPK1325" s="110"/>
      <c r="TPL1325" s="110"/>
      <c r="TPM1325" s="110"/>
      <c r="TPN1325" s="110"/>
      <c r="TPO1325" s="110"/>
      <c r="TPP1325" s="110"/>
      <c r="TPQ1325" s="110"/>
      <c r="TPR1325" s="110"/>
      <c r="TPS1325" s="110"/>
      <c r="TPT1325" s="110"/>
      <c r="TPU1325" s="110"/>
      <c r="TPV1325" s="110"/>
      <c r="TPW1325" s="110"/>
      <c r="TPX1325" s="110"/>
      <c r="TPY1325" s="110"/>
      <c r="TPZ1325" s="110"/>
      <c r="TQA1325" s="110"/>
      <c r="TQB1325" s="110"/>
      <c r="TQC1325" s="110"/>
      <c r="TQD1325" s="110"/>
      <c r="TQE1325" s="110"/>
      <c r="TQF1325" s="110"/>
      <c r="TQG1325" s="110"/>
      <c r="TQH1325" s="110"/>
      <c r="TQI1325" s="110"/>
      <c r="TQJ1325" s="110"/>
      <c r="TQK1325" s="110"/>
      <c r="TQL1325" s="110"/>
      <c r="TQM1325" s="110"/>
      <c r="TQN1325" s="110"/>
      <c r="TQO1325" s="110"/>
      <c r="TQP1325" s="110"/>
      <c r="TQQ1325" s="110"/>
      <c r="TQR1325" s="110"/>
      <c r="TQS1325" s="110"/>
      <c r="TQT1325" s="110"/>
      <c r="TQU1325" s="110"/>
      <c r="TQV1325" s="110"/>
      <c r="TQW1325" s="110"/>
      <c r="TQX1325" s="110"/>
      <c r="TQY1325" s="110"/>
      <c r="TQZ1325" s="110"/>
      <c r="TRA1325" s="110"/>
      <c r="TRB1325" s="110"/>
      <c r="TRC1325" s="110"/>
      <c r="TRD1325" s="110"/>
      <c r="TRE1325" s="110"/>
      <c r="TRF1325" s="110"/>
      <c r="TRG1325" s="110"/>
      <c r="TRH1325" s="110"/>
      <c r="TRI1325" s="110"/>
      <c r="TRJ1325" s="110"/>
      <c r="TRK1325" s="110"/>
      <c r="TRL1325" s="110"/>
      <c r="TRM1325" s="110"/>
      <c r="TRN1325" s="110"/>
      <c r="TRO1325" s="110"/>
      <c r="TRP1325" s="110"/>
      <c r="TRQ1325" s="110"/>
      <c r="TRR1325" s="110"/>
      <c r="TRS1325" s="110"/>
      <c r="TRT1325" s="110"/>
      <c r="TRU1325" s="110"/>
      <c r="TRV1325" s="110"/>
      <c r="TRW1325" s="110"/>
      <c r="TRX1325" s="110"/>
      <c r="TRY1325" s="110"/>
      <c r="TRZ1325" s="110"/>
      <c r="TSA1325" s="110"/>
      <c r="TSB1325" s="110"/>
      <c r="TSC1325" s="110"/>
      <c r="TSD1325" s="110"/>
      <c r="TSE1325" s="110"/>
      <c r="TSF1325" s="110"/>
      <c r="TSG1325" s="110"/>
      <c r="TSH1325" s="110"/>
      <c r="TSI1325" s="110"/>
      <c r="TSJ1325" s="110"/>
      <c r="TSK1325" s="110"/>
      <c r="TSL1325" s="110"/>
      <c r="TSM1325" s="110"/>
      <c r="TSN1325" s="110"/>
      <c r="TSO1325" s="110"/>
      <c r="TSP1325" s="110"/>
      <c r="TSQ1325" s="110"/>
      <c r="TSR1325" s="110"/>
      <c r="TSS1325" s="110"/>
      <c r="TST1325" s="110"/>
      <c r="TSU1325" s="110"/>
      <c r="TSV1325" s="110"/>
      <c r="TSW1325" s="110"/>
      <c r="TSX1325" s="110"/>
      <c r="TSY1325" s="110"/>
      <c r="TSZ1325" s="110"/>
      <c r="TTA1325" s="110"/>
      <c r="TTB1325" s="110"/>
      <c r="TTC1325" s="110"/>
      <c r="TTD1325" s="110"/>
      <c r="TTE1325" s="110"/>
      <c r="TTF1325" s="110"/>
      <c r="TTG1325" s="110"/>
      <c r="TTH1325" s="110"/>
      <c r="TTI1325" s="110"/>
      <c r="TTJ1325" s="110"/>
      <c r="TTK1325" s="110"/>
      <c r="TTL1325" s="110"/>
      <c r="TTM1325" s="110"/>
      <c r="TTN1325" s="110"/>
      <c r="TTO1325" s="110"/>
      <c r="TTP1325" s="110"/>
      <c r="TTQ1325" s="110"/>
      <c r="TTR1325" s="110"/>
      <c r="TTS1325" s="110"/>
      <c r="TTT1325" s="110"/>
      <c r="TTU1325" s="110"/>
      <c r="TTV1325" s="110"/>
      <c r="TTW1325" s="110"/>
      <c r="TTX1325" s="110"/>
      <c r="TTY1325" s="110"/>
      <c r="TTZ1325" s="110"/>
      <c r="TUA1325" s="110"/>
      <c r="TUB1325" s="110"/>
      <c r="TUC1325" s="110"/>
      <c r="TUD1325" s="110"/>
      <c r="TUE1325" s="110"/>
      <c r="TUF1325" s="110"/>
      <c r="TUG1325" s="110"/>
      <c r="TUH1325" s="110"/>
      <c r="TUI1325" s="110"/>
      <c r="TUJ1325" s="110"/>
      <c r="TUK1325" s="110"/>
      <c r="TUL1325" s="110"/>
      <c r="TUM1325" s="110"/>
      <c r="TUN1325" s="110"/>
      <c r="TUO1325" s="110"/>
      <c r="TUP1325" s="110"/>
      <c r="TUQ1325" s="110"/>
      <c r="TUR1325" s="110"/>
      <c r="TUS1325" s="110"/>
      <c r="TUT1325" s="110"/>
      <c r="TUU1325" s="110"/>
      <c r="TUV1325" s="110"/>
      <c r="TUW1325" s="110"/>
      <c r="TUX1325" s="110"/>
      <c r="TUY1325" s="110"/>
      <c r="TUZ1325" s="110"/>
      <c r="TVA1325" s="110"/>
      <c r="TVB1325" s="110"/>
      <c r="TVC1325" s="110"/>
      <c r="TVD1325" s="110"/>
      <c r="TVE1325" s="110"/>
      <c r="TVF1325" s="110"/>
      <c r="TVG1325" s="110"/>
      <c r="TVH1325" s="110"/>
      <c r="TVI1325" s="110"/>
      <c r="TVJ1325" s="110"/>
      <c r="TVK1325" s="110"/>
      <c r="TVL1325" s="110"/>
      <c r="TVM1325" s="110"/>
      <c r="TVN1325" s="110"/>
      <c r="TVO1325" s="110"/>
      <c r="TVP1325" s="110"/>
      <c r="TVQ1325" s="110"/>
      <c r="TVR1325" s="110"/>
      <c r="TVS1325" s="110"/>
      <c r="TVT1325" s="110"/>
      <c r="TVU1325" s="110"/>
      <c r="TVV1325" s="110"/>
      <c r="TVW1325" s="110"/>
      <c r="TVX1325" s="110"/>
      <c r="TVY1325" s="110"/>
      <c r="TVZ1325" s="110"/>
      <c r="TWA1325" s="110"/>
      <c r="TWB1325" s="110"/>
      <c r="TWC1325" s="110"/>
      <c r="TWD1325" s="110"/>
      <c r="TWE1325" s="110"/>
      <c r="TWF1325" s="110"/>
      <c r="TWG1325" s="110"/>
      <c r="TWH1325" s="110"/>
      <c r="TWI1325" s="110"/>
      <c r="TWJ1325" s="110"/>
      <c r="TWK1325" s="110"/>
      <c r="TWL1325" s="110"/>
      <c r="TWM1325" s="110"/>
      <c r="TWN1325" s="110"/>
      <c r="TWO1325" s="110"/>
      <c r="TWP1325" s="110"/>
      <c r="TWQ1325" s="110"/>
      <c r="TWR1325" s="110"/>
      <c r="TWS1325" s="110"/>
      <c r="TWT1325" s="110"/>
      <c r="TWU1325" s="110"/>
      <c r="TWV1325" s="110"/>
      <c r="TWW1325" s="110"/>
      <c r="TWX1325" s="110"/>
      <c r="TWY1325" s="110"/>
      <c r="TWZ1325" s="110"/>
      <c r="TXA1325" s="110"/>
      <c r="TXB1325" s="110"/>
      <c r="TXC1325" s="110"/>
      <c r="TXD1325" s="110"/>
      <c r="TXE1325" s="110"/>
      <c r="TXF1325" s="110"/>
      <c r="TXG1325" s="110"/>
      <c r="TXH1325" s="110"/>
      <c r="TXI1325" s="110"/>
      <c r="TXJ1325" s="110"/>
      <c r="TXK1325" s="110"/>
      <c r="TXL1325" s="110"/>
      <c r="TXM1325" s="110"/>
      <c r="TXN1325" s="110"/>
      <c r="TXO1325" s="110"/>
      <c r="TXP1325" s="110"/>
      <c r="TXQ1325" s="110"/>
      <c r="TXR1325" s="110"/>
      <c r="TXS1325" s="110"/>
      <c r="TXT1325" s="110"/>
      <c r="TXU1325" s="110"/>
      <c r="TXV1325" s="110"/>
      <c r="TXW1325" s="110"/>
      <c r="TXX1325" s="110"/>
      <c r="TXY1325" s="110"/>
      <c r="TXZ1325" s="110"/>
      <c r="TYA1325" s="110"/>
      <c r="TYB1325" s="110"/>
      <c r="TYC1325" s="110"/>
      <c r="TYD1325" s="110"/>
      <c r="TYE1325" s="110"/>
      <c r="TYF1325" s="110"/>
      <c r="TYG1325" s="110"/>
      <c r="TYH1325" s="110"/>
      <c r="TYI1325" s="110"/>
      <c r="TYJ1325" s="110"/>
      <c r="TYK1325" s="110"/>
      <c r="TYL1325" s="110"/>
      <c r="TYM1325" s="110"/>
      <c r="TYN1325" s="110"/>
      <c r="TYO1325" s="110"/>
      <c r="TYP1325" s="110"/>
      <c r="TYQ1325" s="110"/>
      <c r="TYR1325" s="110"/>
      <c r="TYS1325" s="110"/>
      <c r="TYT1325" s="110"/>
      <c r="TYU1325" s="110"/>
      <c r="TYV1325" s="110"/>
      <c r="TYW1325" s="110"/>
      <c r="TYX1325" s="110"/>
      <c r="TYY1325" s="110"/>
      <c r="TYZ1325" s="110"/>
      <c r="TZA1325" s="110"/>
      <c r="TZB1325" s="110"/>
      <c r="TZC1325" s="110"/>
      <c r="TZD1325" s="110"/>
      <c r="TZE1325" s="110"/>
      <c r="TZF1325" s="110"/>
      <c r="TZG1325" s="110"/>
      <c r="TZH1325" s="110"/>
      <c r="TZI1325" s="110"/>
      <c r="TZJ1325" s="110"/>
      <c r="TZK1325" s="110"/>
      <c r="TZL1325" s="110"/>
      <c r="TZM1325" s="110"/>
      <c r="TZN1325" s="110"/>
      <c r="TZO1325" s="110"/>
      <c r="TZP1325" s="110"/>
      <c r="TZQ1325" s="110"/>
      <c r="TZR1325" s="110"/>
      <c r="TZS1325" s="110"/>
      <c r="TZT1325" s="110"/>
      <c r="TZU1325" s="110"/>
      <c r="TZV1325" s="110"/>
      <c r="TZW1325" s="110"/>
      <c r="TZX1325" s="110"/>
      <c r="TZY1325" s="110"/>
      <c r="TZZ1325" s="110"/>
      <c r="UAA1325" s="110"/>
      <c r="UAB1325" s="110"/>
      <c r="UAC1325" s="110"/>
      <c r="UAD1325" s="110"/>
      <c r="UAE1325" s="110"/>
      <c r="UAF1325" s="110"/>
      <c r="UAG1325" s="110"/>
      <c r="UAH1325" s="110"/>
      <c r="UAI1325" s="110"/>
      <c r="UAJ1325" s="110"/>
      <c r="UAK1325" s="110"/>
      <c r="UAL1325" s="110"/>
      <c r="UAM1325" s="110"/>
      <c r="UAN1325" s="110"/>
      <c r="UAO1325" s="110"/>
      <c r="UAP1325" s="110"/>
      <c r="UAQ1325" s="110"/>
      <c r="UAR1325" s="110"/>
      <c r="UAS1325" s="110"/>
      <c r="UAT1325" s="110"/>
      <c r="UAU1325" s="110"/>
      <c r="UAV1325" s="110"/>
      <c r="UAW1325" s="110"/>
      <c r="UAX1325" s="110"/>
      <c r="UAY1325" s="110"/>
      <c r="UAZ1325" s="110"/>
      <c r="UBA1325" s="110"/>
      <c r="UBB1325" s="110"/>
      <c r="UBC1325" s="110"/>
      <c r="UBD1325" s="110"/>
      <c r="UBE1325" s="110"/>
      <c r="UBF1325" s="110"/>
      <c r="UBG1325" s="110"/>
      <c r="UBH1325" s="110"/>
      <c r="UBI1325" s="110"/>
      <c r="UBJ1325" s="110"/>
      <c r="UBK1325" s="110"/>
      <c r="UBL1325" s="110"/>
      <c r="UBM1325" s="110"/>
      <c r="UBN1325" s="110"/>
      <c r="UBO1325" s="110"/>
      <c r="UBP1325" s="110"/>
      <c r="UBQ1325" s="110"/>
      <c r="UBR1325" s="110"/>
      <c r="UBS1325" s="110"/>
      <c r="UBT1325" s="110"/>
      <c r="UBU1325" s="110"/>
      <c r="UBV1325" s="110"/>
      <c r="UBW1325" s="110"/>
      <c r="UBX1325" s="110"/>
      <c r="UBY1325" s="110"/>
      <c r="UBZ1325" s="110"/>
      <c r="UCA1325" s="110"/>
      <c r="UCB1325" s="110"/>
      <c r="UCC1325" s="110"/>
      <c r="UCD1325" s="110"/>
      <c r="UCE1325" s="110"/>
      <c r="UCF1325" s="110"/>
      <c r="UCG1325" s="110"/>
      <c r="UCH1325" s="110"/>
      <c r="UCI1325" s="110"/>
      <c r="UCJ1325" s="110"/>
      <c r="UCK1325" s="110"/>
      <c r="UCL1325" s="110"/>
      <c r="UCM1325" s="110"/>
      <c r="UCN1325" s="110"/>
      <c r="UCO1325" s="110"/>
      <c r="UCP1325" s="110"/>
      <c r="UCQ1325" s="110"/>
      <c r="UCR1325" s="110"/>
      <c r="UCS1325" s="110"/>
      <c r="UCT1325" s="110"/>
      <c r="UCU1325" s="110"/>
      <c r="UCV1325" s="110"/>
      <c r="UCW1325" s="110"/>
      <c r="UCX1325" s="110"/>
      <c r="UCY1325" s="110"/>
      <c r="UCZ1325" s="110"/>
      <c r="UDA1325" s="110"/>
      <c r="UDB1325" s="110"/>
      <c r="UDC1325" s="110"/>
      <c r="UDD1325" s="110"/>
      <c r="UDE1325" s="110"/>
      <c r="UDF1325" s="110"/>
      <c r="UDG1325" s="110"/>
      <c r="UDH1325" s="110"/>
      <c r="UDI1325" s="110"/>
      <c r="UDJ1325" s="110"/>
      <c r="UDK1325" s="110"/>
      <c r="UDL1325" s="110"/>
      <c r="UDM1325" s="110"/>
      <c r="UDN1325" s="110"/>
      <c r="UDO1325" s="110"/>
      <c r="UDP1325" s="110"/>
      <c r="UDQ1325" s="110"/>
      <c r="UDR1325" s="110"/>
      <c r="UDS1325" s="110"/>
      <c r="UDT1325" s="110"/>
      <c r="UDU1325" s="110"/>
      <c r="UDV1325" s="110"/>
      <c r="UDW1325" s="110"/>
      <c r="UDX1325" s="110"/>
      <c r="UDY1325" s="110"/>
      <c r="UDZ1325" s="110"/>
      <c r="UEA1325" s="110"/>
      <c r="UEB1325" s="110"/>
      <c r="UEC1325" s="110"/>
      <c r="UED1325" s="110"/>
      <c r="UEE1325" s="110"/>
      <c r="UEF1325" s="110"/>
      <c r="UEG1325" s="110"/>
      <c r="UEH1325" s="110"/>
      <c r="UEI1325" s="110"/>
      <c r="UEJ1325" s="110"/>
      <c r="UEK1325" s="110"/>
      <c r="UEL1325" s="110"/>
      <c r="UEM1325" s="110"/>
      <c r="UEN1325" s="110"/>
      <c r="UEO1325" s="110"/>
      <c r="UEP1325" s="110"/>
      <c r="UEQ1325" s="110"/>
      <c r="UER1325" s="110"/>
      <c r="UES1325" s="110"/>
      <c r="UET1325" s="110"/>
      <c r="UEU1325" s="110"/>
      <c r="UEV1325" s="110"/>
      <c r="UEW1325" s="110"/>
      <c r="UEX1325" s="110"/>
      <c r="UEY1325" s="110"/>
      <c r="UEZ1325" s="110"/>
      <c r="UFA1325" s="110"/>
      <c r="UFB1325" s="110"/>
      <c r="UFC1325" s="110"/>
      <c r="UFD1325" s="110"/>
      <c r="UFE1325" s="110"/>
      <c r="UFF1325" s="110"/>
      <c r="UFG1325" s="110"/>
      <c r="UFH1325" s="110"/>
      <c r="UFI1325" s="110"/>
      <c r="UFJ1325" s="110"/>
      <c r="UFK1325" s="110"/>
      <c r="UFL1325" s="110"/>
      <c r="UFM1325" s="110"/>
      <c r="UFN1325" s="110"/>
      <c r="UFO1325" s="110"/>
      <c r="UFP1325" s="110"/>
      <c r="UFQ1325" s="110"/>
      <c r="UFR1325" s="110"/>
      <c r="UFS1325" s="110"/>
      <c r="UFT1325" s="110"/>
      <c r="UFU1325" s="110"/>
      <c r="UFV1325" s="110"/>
      <c r="UFW1325" s="110"/>
      <c r="UFX1325" s="110"/>
      <c r="UFY1325" s="110"/>
      <c r="UFZ1325" s="110"/>
      <c r="UGA1325" s="110"/>
      <c r="UGB1325" s="110"/>
      <c r="UGC1325" s="110"/>
      <c r="UGD1325" s="110"/>
      <c r="UGE1325" s="110"/>
      <c r="UGF1325" s="110"/>
      <c r="UGG1325" s="110"/>
      <c r="UGH1325" s="110"/>
      <c r="UGI1325" s="110"/>
      <c r="UGJ1325" s="110"/>
      <c r="UGK1325" s="110"/>
      <c r="UGL1325" s="110"/>
      <c r="UGM1325" s="110"/>
      <c r="UGN1325" s="110"/>
      <c r="UGO1325" s="110"/>
      <c r="UGP1325" s="110"/>
      <c r="UGQ1325" s="110"/>
      <c r="UGR1325" s="110"/>
      <c r="UGS1325" s="110"/>
      <c r="UGT1325" s="110"/>
      <c r="UGU1325" s="110"/>
      <c r="UGV1325" s="110"/>
      <c r="UGW1325" s="110"/>
      <c r="UGX1325" s="110"/>
      <c r="UGY1325" s="110"/>
      <c r="UGZ1325" s="110"/>
      <c r="UHA1325" s="110"/>
      <c r="UHB1325" s="110"/>
      <c r="UHC1325" s="110"/>
      <c r="UHD1325" s="110"/>
      <c r="UHE1325" s="110"/>
      <c r="UHF1325" s="110"/>
      <c r="UHG1325" s="110"/>
      <c r="UHH1325" s="110"/>
      <c r="UHI1325" s="110"/>
      <c r="UHJ1325" s="110"/>
      <c r="UHK1325" s="110"/>
      <c r="UHL1325" s="110"/>
      <c r="UHM1325" s="110"/>
      <c r="UHN1325" s="110"/>
      <c r="UHO1325" s="110"/>
      <c r="UHP1325" s="110"/>
      <c r="UHQ1325" s="110"/>
      <c r="UHR1325" s="110"/>
      <c r="UHS1325" s="110"/>
      <c r="UHT1325" s="110"/>
      <c r="UHU1325" s="110"/>
      <c r="UHV1325" s="110"/>
      <c r="UHW1325" s="110"/>
      <c r="UHX1325" s="110"/>
      <c r="UHY1325" s="110"/>
      <c r="UHZ1325" s="110"/>
      <c r="UIA1325" s="110"/>
      <c r="UIB1325" s="110"/>
      <c r="UIC1325" s="110"/>
      <c r="UID1325" s="110"/>
      <c r="UIE1325" s="110"/>
      <c r="UIF1325" s="110"/>
      <c r="UIG1325" s="110"/>
      <c r="UIH1325" s="110"/>
      <c r="UII1325" s="110"/>
      <c r="UIJ1325" s="110"/>
      <c r="UIK1325" s="110"/>
      <c r="UIL1325" s="110"/>
      <c r="UIM1325" s="110"/>
      <c r="UIN1325" s="110"/>
      <c r="UIO1325" s="110"/>
      <c r="UIP1325" s="110"/>
      <c r="UIQ1325" s="110"/>
      <c r="UIR1325" s="110"/>
      <c r="UIS1325" s="110"/>
      <c r="UIT1325" s="110"/>
      <c r="UIU1325" s="110"/>
      <c r="UIV1325" s="110"/>
      <c r="UIW1325" s="110"/>
      <c r="UIX1325" s="110"/>
      <c r="UIY1325" s="110"/>
      <c r="UIZ1325" s="110"/>
      <c r="UJA1325" s="110"/>
      <c r="UJB1325" s="110"/>
      <c r="UJC1325" s="110"/>
      <c r="UJD1325" s="110"/>
      <c r="UJE1325" s="110"/>
      <c r="UJF1325" s="110"/>
      <c r="UJG1325" s="110"/>
      <c r="UJH1325" s="110"/>
      <c r="UJI1325" s="110"/>
      <c r="UJJ1325" s="110"/>
      <c r="UJK1325" s="110"/>
      <c r="UJL1325" s="110"/>
      <c r="UJM1325" s="110"/>
      <c r="UJN1325" s="110"/>
      <c r="UJO1325" s="110"/>
      <c r="UJP1325" s="110"/>
      <c r="UJQ1325" s="110"/>
      <c r="UJR1325" s="110"/>
      <c r="UJS1325" s="110"/>
      <c r="UJT1325" s="110"/>
      <c r="UJU1325" s="110"/>
      <c r="UJV1325" s="110"/>
      <c r="UJW1325" s="110"/>
      <c r="UJX1325" s="110"/>
      <c r="UJY1325" s="110"/>
      <c r="UJZ1325" s="110"/>
      <c r="UKA1325" s="110"/>
      <c r="UKB1325" s="110"/>
      <c r="UKC1325" s="110"/>
      <c r="UKD1325" s="110"/>
      <c r="UKE1325" s="110"/>
      <c r="UKF1325" s="110"/>
      <c r="UKG1325" s="110"/>
      <c r="UKH1325" s="110"/>
      <c r="UKI1325" s="110"/>
      <c r="UKJ1325" s="110"/>
      <c r="UKK1325" s="110"/>
      <c r="UKL1325" s="110"/>
      <c r="UKM1325" s="110"/>
      <c r="UKN1325" s="110"/>
      <c r="UKO1325" s="110"/>
      <c r="UKP1325" s="110"/>
      <c r="UKQ1325" s="110"/>
      <c r="UKR1325" s="110"/>
      <c r="UKS1325" s="110"/>
      <c r="UKT1325" s="110"/>
      <c r="UKU1325" s="110"/>
      <c r="UKV1325" s="110"/>
      <c r="UKW1325" s="110"/>
      <c r="UKX1325" s="110"/>
      <c r="UKY1325" s="110"/>
      <c r="UKZ1325" s="110"/>
      <c r="ULA1325" s="110"/>
      <c r="ULB1325" s="110"/>
      <c r="ULC1325" s="110"/>
      <c r="ULD1325" s="110"/>
      <c r="ULE1325" s="110"/>
      <c r="ULF1325" s="110"/>
      <c r="ULG1325" s="110"/>
      <c r="ULH1325" s="110"/>
      <c r="ULI1325" s="110"/>
      <c r="ULJ1325" s="110"/>
      <c r="ULK1325" s="110"/>
      <c r="ULL1325" s="110"/>
      <c r="ULM1325" s="110"/>
      <c r="ULN1325" s="110"/>
      <c r="ULO1325" s="110"/>
      <c r="ULP1325" s="110"/>
      <c r="ULQ1325" s="110"/>
      <c r="ULR1325" s="110"/>
      <c r="ULS1325" s="110"/>
      <c r="ULT1325" s="110"/>
      <c r="ULU1325" s="110"/>
      <c r="ULV1325" s="110"/>
      <c r="ULW1325" s="110"/>
      <c r="ULX1325" s="110"/>
      <c r="ULY1325" s="110"/>
      <c r="ULZ1325" s="110"/>
      <c r="UMA1325" s="110"/>
      <c r="UMB1325" s="110"/>
      <c r="UMC1325" s="110"/>
      <c r="UMD1325" s="110"/>
      <c r="UME1325" s="110"/>
      <c r="UMF1325" s="110"/>
      <c r="UMG1325" s="110"/>
      <c r="UMH1325" s="110"/>
      <c r="UMI1325" s="110"/>
      <c r="UMJ1325" s="110"/>
      <c r="UMK1325" s="110"/>
      <c r="UML1325" s="110"/>
      <c r="UMM1325" s="110"/>
      <c r="UMN1325" s="110"/>
      <c r="UMO1325" s="110"/>
      <c r="UMP1325" s="110"/>
      <c r="UMQ1325" s="110"/>
      <c r="UMR1325" s="110"/>
      <c r="UMS1325" s="110"/>
      <c r="UMT1325" s="110"/>
      <c r="UMU1325" s="110"/>
      <c r="UMV1325" s="110"/>
      <c r="UMW1325" s="110"/>
      <c r="UMX1325" s="110"/>
      <c r="UMY1325" s="110"/>
      <c r="UMZ1325" s="110"/>
      <c r="UNA1325" s="110"/>
      <c r="UNB1325" s="110"/>
      <c r="UNC1325" s="110"/>
      <c r="UND1325" s="110"/>
      <c r="UNE1325" s="110"/>
      <c r="UNF1325" s="110"/>
      <c r="UNG1325" s="110"/>
      <c r="UNH1325" s="110"/>
      <c r="UNI1325" s="110"/>
      <c r="UNJ1325" s="110"/>
      <c r="UNK1325" s="110"/>
      <c r="UNL1325" s="110"/>
      <c r="UNM1325" s="110"/>
      <c r="UNN1325" s="110"/>
      <c r="UNO1325" s="110"/>
      <c r="UNP1325" s="110"/>
      <c r="UNQ1325" s="110"/>
      <c r="UNR1325" s="110"/>
      <c r="UNS1325" s="110"/>
      <c r="UNT1325" s="110"/>
      <c r="UNU1325" s="110"/>
      <c r="UNV1325" s="110"/>
      <c r="UNW1325" s="110"/>
      <c r="UNX1325" s="110"/>
      <c r="UNY1325" s="110"/>
      <c r="UNZ1325" s="110"/>
      <c r="UOA1325" s="110"/>
      <c r="UOB1325" s="110"/>
      <c r="UOC1325" s="110"/>
      <c r="UOD1325" s="110"/>
      <c r="UOE1325" s="110"/>
      <c r="UOF1325" s="110"/>
      <c r="UOG1325" s="110"/>
      <c r="UOH1325" s="110"/>
      <c r="UOI1325" s="110"/>
      <c r="UOJ1325" s="110"/>
      <c r="UOK1325" s="110"/>
      <c r="UOL1325" s="110"/>
      <c r="UOM1325" s="110"/>
      <c r="UON1325" s="110"/>
      <c r="UOO1325" s="110"/>
      <c r="UOP1325" s="110"/>
      <c r="UOQ1325" s="110"/>
      <c r="UOR1325" s="110"/>
      <c r="UOS1325" s="110"/>
      <c r="UOT1325" s="110"/>
      <c r="UOU1325" s="110"/>
      <c r="UOV1325" s="110"/>
      <c r="UOW1325" s="110"/>
      <c r="UOX1325" s="110"/>
      <c r="UOY1325" s="110"/>
      <c r="UOZ1325" s="110"/>
      <c r="UPA1325" s="110"/>
      <c r="UPB1325" s="110"/>
      <c r="UPC1325" s="110"/>
      <c r="UPD1325" s="110"/>
      <c r="UPE1325" s="110"/>
      <c r="UPF1325" s="110"/>
      <c r="UPG1325" s="110"/>
      <c r="UPH1325" s="110"/>
      <c r="UPI1325" s="110"/>
      <c r="UPJ1325" s="110"/>
      <c r="UPK1325" s="110"/>
      <c r="UPL1325" s="110"/>
      <c r="UPM1325" s="110"/>
      <c r="UPN1325" s="110"/>
      <c r="UPO1325" s="110"/>
      <c r="UPP1325" s="110"/>
      <c r="UPQ1325" s="110"/>
      <c r="UPR1325" s="110"/>
      <c r="UPS1325" s="110"/>
      <c r="UPT1325" s="110"/>
      <c r="UPU1325" s="110"/>
      <c r="UPV1325" s="110"/>
      <c r="UPW1325" s="110"/>
      <c r="UPX1325" s="110"/>
      <c r="UPY1325" s="110"/>
      <c r="UPZ1325" s="110"/>
      <c r="UQA1325" s="110"/>
      <c r="UQB1325" s="110"/>
      <c r="UQC1325" s="110"/>
      <c r="UQD1325" s="110"/>
      <c r="UQE1325" s="110"/>
      <c r="UQF1325" s="110"/>
      <c r="UQG1325" s="110"/>
      <c r="UQH1325" s="110"/>
      <c r="UQI1325" s="110"/>
      <c r="UQJ1325" s="110"/>
      <c r="UQK1325" s="110"/>
      <c r="UQL1325" s="110"/>
      <c r="UQM1325" s="110"/>
      <c r="UQN1325" s="110"/>
      <c r="UQO1325" s="110"/>
      <c r="UQP1325" s="110"/>
      <c r="UQQ1325" s="110"/>
      <c r="UQR1325" s="110"/>
      <c r="UQS1325" s="110"/>
      <c r="UQT1325" s="110"/>
      <c r="UQU1325" s="110"/>
      <c r="UQV1325" s="110"/>
      <c r="UQW1325" s="110"/>
      <c r="UQX1325" s="110"/>
      <c r="UQY1325" s="110"/>
      <c r="UQZ1325" s="110"/>
      <c r="URA1325" s="110"/>
      <c r="URB1325" s="110"/>
      <c r="URC1325" s="110"/>
      <c r="URD1325" s="110"/>
      <c r="URE1325" s="110"/>
      <c r="URF1325" s="110"/>
      <c r="URG1325" s="110"/>
      <c r="URH1325" s="110"/>
      <c r="URI1325" s="110"/>
      <c r="URJ1325" s="110"/>
      <c r="URK1325" s="110"/>
      <c r="URL1325" s="110"/>
      <c r="URM1325" s="110"/>
      <c r="URN1325" s="110"/>
      <c r="URO1325" s="110"/>
      <c r="URP1325" s="110"/>
      <c r="URQ1325" s="110"/>
      <c r="URR1325" s="110"/>
      <c r="URS1325" s="110"/>
      <c r="URT1325" s="110"/>
      <c r="URU1325" s="110"/>
      <c r="URV1325" s="110"/>
      <c r="URW1325" s="110"/>
      <c r="URX1325" s="110"/>
      <c r="URY1325" s="110"/>
      <c r="URZ1325" s="110"/>
      <c r="USA1325" s="110"/>
      <c r="USB1325" s="110"/>
      <c r="USC1325" s="110"/>
      <c r="USD1325" s="110"/>
      <c r="USE1325" s="110"/>
      <c r="USF1325" s="110"/>
      <c r="USG1325" s="110"/>
      <c r="USH1325" s="110"/>
      <c r="USI1325" s="110"/>
      <c r="USJ1325" s="110"/>
      <c r="USK1325" s="110"/>
      <c r="USL1325" s="110"/>
      <c r="USM1325" s="110"/>
      <c r="USN1325" s="110"/>
      <c r="USO1325" s="110"/>
      <c r="USP1325" s="110"/>
      <c r="USQ1325" s="110"/>
      <c r="USR1325" s="110"/>
      <c r="USS1325" s="110"/>
      <c r="UST1325" s="110"/>
      <c r="USU1325" s="110"/>
      <c r="USV1325" s="110"/>
      <c r="USW1325" s="110"/>
      <c r="USX1325" s="110"/>
      <c r="USY1325" s="110"/>
      <c r="USZ1325" s="110"/>
      <c r="UTA1325" s="110"/>
      <c r="UTB1325" s="110"/>
      <c r="UTC1325" s="110"/>
      <c r="UTD1325" s="110"/>
      <c r="UTE1325" s="110"/>
      <c r="UTF1325" s="110"/>
      <c r="UTG1325" s="110"/>
      <c r="UTH1325" s="110"/>
      <c r="UTI1325" s="110"/>
      <c r="UTJ1325" s="110"/>
      <c r="UTK1325" s="110"/>
      <c r="UTL1325" s="110"/>
      <c r="UTM1325" s="110"/>
      <c r="UTN1325" s="110"/>
      <c r="UTO1325" s="110"/>
      <c r="UTP1325" s="110"/>
      <c r="UTQ1325" s="110"/>
      <c r="UTR1325" s="110"/>
      <c r="UTS1325" s="110"/>
      <c r="UTT1325" s="110"/>
      <c r="UTU1325" s="110"/>
      <c r="UTV1325" s="110"/>
      <c r="UTW1325" s="110"/>
      <c r="UTX1325" s="110"/>
      <c r="UTY1325" s="110"/>
      <c r="UTZ1325" s="110"/>
      <c r="UUA1325" s="110"/>
      <c r="UUB1325" s="110"/>
      <c r="UUC1325" s="110"/>
      <c r="UUD1325" s="110"/>
      <c r="UUE1325" s="110"/>
      <c r="UUF1325" s="110"/>
      <c r="UUG1325" s="110"/>
      <c r="UUH1325" s="110"/>
      <c r="UUI1325" s="110"/>
      <c r="UUJ1325" s="110"/>
      <c r="UUK1325" s="110"/>
      <c r="UUL1325" s="110"/>
      <c r="UUM1325" s="110"/>
      <c r="UUN1325" s="110"/>
      <c r="UUO1325" s="110"/>
      <c r="UUP1325" s="110"/>
      <c r="UUQ1325" s="110"/>
      <c r="UUR1325" s="110"/>
      <c r="UUS1325" s="110"/>
      <c r="UUT1325" s="110"/>
      <c r="UUU1325" s="110"/>
      <c r="UUV1325" s="110"/>
      <c r="UUW1325" s="110"/>
      <c r="UUX1325" s="110"/>
      <c r="UUY1325" s="110"/>
      <c r="UUZ1325" s="110"/>
      <c r="UVA1325" s="110"/>
      <c r="UVB1325" s="110"/>
      <c r="UVC1325" s="110"/>
      <c r="UVD1325" s="110"/>
      <c r="UVE1325" s="110"/>
      <c r="UVF1325" s="110"/>
      <c r="UVG1325" s="110"/>
      <c r="UVH1325" s="110"/>
      <c r="UVI1325" s="110"/>
      <c r="UVJ1325" s="110"/>
      <c r="UVK1325" s="110"/>
      <c r="UVL1325" s="110"/>
      <c r="UVM1325" s="110"/>
      <c r="UVN1325" s="110"/>
      <c r="UVO1325" s="110"/>
      <c r="UVP1325" s="110"/>
      <c r="UVQ1325" s="110"/>
      <c r="UVR1325" s="110"/>
      <c r="UVS1325" s="110"/>
      <c r="UVT1325" s="110"/>
      <c r="UVU1325" s="110"/>
      <c r="UVV1325" s="110"/>
      <c r="UVW1325" s="110"/>
      <c r="UVX1325" s="110"/>
      <c r="UVY1325" s="110"/>
      <c r="UVZ1325" s="110"/>
      <c r="UWA1325" s="110"/>
      <c r="UWB1325" s="110"/>
      <c r="UWC1325" s="110"/>
      <c r="UWD1325" s="110"/>
      <c r="UWE1325" s="110"/>
      <c r="UWF1325" s="110"/>
      <c r="UWG1325" s="110"/>
      <c r="UWH1325" s="110"/>
      <c r="UWI1325" s="110"/>
      <c r="UWJ1325" s="110"/>
      <c r="UWK1325" s="110"/>
      <c r="UWL1325" s="110"/>
      <c r="UWM1325" s="110"/>
      <c r="UWN1325" s="110"/>
      <c r="UWO1325" s="110"/>
      <c r="UWP1325" s="110"/>
      <c r="UWQ1325" s="110"/>
      <c r="UWR1325" s="110"/>
      <c r="UWS1325" s="110"/>
      <c r="UWT1325" s="110"/>
      <c r="UWU1325" s="110"/>
      <c r="UWV1325" s="110"/>
      <c r="UWW1325" s="110"/>
      <c r="UWX1325" s="110"/>
      <c r="UWY1325" s="110"/>
      <c r="UWZ1325" s="110"/>
      <c r="UXA1325" s="110"/>
      <c r="UXB1325" s="110"/>
      <c r="UXC1325" s="110"/>
      <c r="UXD1325" s="110"/>
      <c r="UXE1325" s="110"/>
      <c r="UXF1325" s="110"/>
      <c r="UXG1325" s="110"/>
      <c r="UXH1325" s="110"/>
      <c r="UXI1325" s="110"/>
      <c r="UXJ1325" s="110"/>
      <c r="UXK1325" s="110"/>
      <c r="UXL1325" s="110"/>
      <c r="UXM1325" s="110"/>
      <c r="UXN1325" s="110"/>
      <c r="UXO1325" s="110"/>
      <c r="UXP1325" s="110"/>
      <c r="UXQ1325" s="110"/>
      <c r="UXR1325" s="110"/>
      <c r="UXS1325" s="110"/>
      <c r="UXT1325" s="110"/>
      <c r="UXU1325" s="110"/>
      <c r="UXV1325" s="110"/>
      <c r="UXW1325" s="110"/>
      <c r="UXX1325" s="110"/>
      <c r="UXY1325" s="110"/>
      <c r="UXZ1325" s="110"/>
      <c r="UYA1325" s="110"/>
      <c r="UYB1325" s="110"/>
      <c r="UYC1325" s="110"/>
      <c r="UYD1325" s="110"/>
      <c r="UYE1325" s="110"/>
      <c r="UYF1325" s="110"/>
      <c r="UYG1325" s="110"/>
      <c r="UYH1325" s="110"/>
      <c r="UYI1325" s="110"/>
      <c r="UYJ1325" s="110"/>
      <c r="UYK1325" s="110"/>
      <c r="UYL1325" s="110"/>
      <c r="UYM1325" s="110"/>
      <c r="UYN1325" s="110"/>
      <c r="UYO1325" s="110"/>
      <c r="UYP1325" s="110"/>
      <c r="UYQ1325" s="110"/>
      <c r="UYR1325" s="110"/>
      <c r="UYS1325" s="110"/>
      <c r="UYT1325" s="110"/>
      <c r="UYU1325" s="110"/>
      <c r="UYV1325" s="110"/>
      <c r="UYW1325" s="110"/>
      <c r="UYX1325" s="110"/>
      <c r="UYY1325" s="110"/>
      <c r="UYZ1325" s="110"/>
      <c r="UZA1325" s="110"/>
      <c r="UZB1325" s="110"/>
      <c r="UZC1325" s="110"/>
      <c r="UZD1325" s="110"/>
      <c r="UZE1325" s="110"/>
      <c r="UZF1325" s="110"/>
      <c r="UZG1325" s="110"/>
      <c r="UZH1325" s="110"/>
      <c r="UZI1325" s="110"/>
      <c r="UZJ1325" s="110"/>
      <c r="UZK1325" s="110"/>
      <c r="UZL1325" s="110"/>
      <c r="UZM1325" s="110"/>
      <c r="UZN1325" s="110"/>
      <c r="UZO1325" s="110"/>
      <c r="UZP1325" s="110"/>
      <c r="UZQ1325" s="110"/>
      <c r="UZR1325" s="110"/>
      <c r="UZS1325" s="110"/>
      <c r="UZT1325" s="110"/>
      <c r="UZU1325" s="110"/>
      <c r="UZV1325" s="110"/>
      <c r="UZW1325" s="110"/>
      <c r="UZX1325" s="110"/>
      <c r="UZY1325" s="110"/>
      <c r="UZZ1325" s="110"/>
      <c r="VAA1325" s="110"/>
      <c r="VAB1325" s="110"/>
      <c r="VAC1325" s="110"/>
      <c r="VAD1325" s="110"/>
      <c r="VAE1325" s="110"/>
      <c r="VAF1325" s="110"/>
      <c r="VAG1325" s="110"/>
      <c r="VAH1325" s="110"/>
      <c r="VAI1325" s="110"/>
      <c r="VAJ1325" s="110"/>
      <c r="VAK1325" s="110"/>
      <c r="VAL1325" s="110"/>
      <c r="VAM1325" s="110"/>
      <c r="VAN1325" s="110"/>
      <c r="VAO1325" s="110"/>
      <c r="VAP1325" s="110"/>
      <c r="VAQ1325" s="110"/>
      <c r="VAR1325" s="110"/>
      <c r="VAS1325" s="110"/>
      <c r="VAT1325" s="110"/>
      <c r="VAU1325" s="110"/>
      <c r="VAV1325" s="110"/>
      <c r="VAW1325" s="110"/>
      <c r="VAX1325" s="110"/>
      <c r="VAY1325" s="110"/>
      <c r="VAZ1325" s="110"/>
      <c r="VBA1325" s="110"/>
      <c r="VBB1325" s="110"/>
      <c r="VBC1325" s="110"/>
      <c r="VBD1325" s="110"/>
      <c r="VBE1325" s="110"/>
      <c r="VBF1325" s="110"/>
      <c r="VBG1325" s="110"/>
      <c r="VBH1325" s="110"/>
      <c r="VBI1325" s="110"/>
      <c r="VBJ1325" s="110"/>
      <c r="VBK1325" s="110"/>
      <c r="VBL1325" s="110"/>
      <c r="VBM1325" s="110"/>
      <c r="VBN1325" s="110"/>
      <c r="VBO1325" s="110"/>
      <c r="VBP1325" s="110"/>
      <c r="VBQ1325" s="110"/>
      <c r="VBR1325" s="110"/>
      <c r="VBS1325" s="110"/>
      <c r="VBT1325" s="110"/>
      <c r="VBU1325" s="110"/>
      <c r="VBV1325" s="110"/>
      <c r="VBW1325" s="110"/>
      <c r="VBX1325" s="110"/>
      <c r="VBY1325" s="110"/>
      <c r="VBZ1325" s="110"/>
      <c r="VCA1325" s="110"/>
      <c r="VCB1325" s="110"/>
      <c r="VCC1325" s="110"/>
      <c r="VCD1325" s="110"/>
      <c r="VCE1325" s="110"/>
      <c r="VCF1325" s="110"/>
      <c r="VCG1325" s="110"/>
      <c r="VCH1325" s="110"/>
      <c r="VCI1325" s="110"/>
      <c r="VCJ1325" s="110"/>
      <c r="VCK1325" s="110"/>
      <c r="VCL1325" s="110"/>
      <c r="VCM1325" s="110"/>
      <c r="VCN1325" s="110"/>
      <c r="VCO1325" s="110"/>
      <c r="VCP1325" s="110"/>
      <c r="VCQ1325" s="110"/>
      <c r="VCR1325" s="110"/>
      <c r="VCS1325" s="110"/>
      <c r="VCT1325" s="110"/>
      <c r="VCU1325" s="110"/>
      <c r="VCV1325" s="110"/>
      <c r="VCW1325" s="110"/>
      <c r="VCX1325" s="110"/>
      <c r="VCY1325" s="110"/>
      <c r="VCZ1325" s="110"/>
      <c r="VDA1325" s="110"/>
      <c r="VDB1325" s="110"/>
      <c r="VDC1325" s="110"/>
      <c r="VDD1325" s="110"/>
      <c r="VDE1325" s="110"/>
      <c r="VDF1325" s="110"/>
      <c r="VDG1325" s="110"/>
      <c r="VDH1325" s="110"/>
      <c r="VDI1325" s="110"/>
      <c r="VDJ1325" s="110"/>
      <c r="VDK1325" s="110"/>
      <c r="VDL1325" s="110"/>
      <c r="VDM1325" s="110"/>
      <c r="VDN1325" s="110"/>
      <c r="VDO1325" s="110"/>
      <c r="VDP1325" s="110"/>
      <c r="VDQ1325" s="110"/>
      <c r="VDR1325" s="110"/>
      <c r="VDS1325" s="110"/>
      <c r="VDT1325" s="110"/>
      <c r="VDU1325" s="110"/>
      <c r="VDV1325" s="110"/>
      <c r="VDW1325" s="110"/>
      <c r="VDX1325" s="110"/>
      <c r="VDY1325" s="110"/>
      <c r="VDZ1325" s="110"/>
      <c r="VEA1325" s="110"/>
      <c r="VEB1325" s="110"/>
      <c r="VEC1325" s="110"/>
      <c r="VED1325" s="110"/>
      <c r="VEE1325" s="110"/>
      <c r="VEF1325" s="110"/>
      <c r="VEG1325" s="110"/>
      <c r="VEH1325" s="110"/>
      <c r="VEI1325" s="110"/>
      <c r="VEJ1325" s="110"/>
      <c r="VEK1325" s="110"/>
      <c r="VEL1325" s="110"/>
      <c r="VEM1325" s="110"/>
      <c r="VEN1325" s="110"/>
      <c r="VEO1325" s="110"/>
      <c r="VEP1325" s="110"/>
      <c r="VEQ1325" s="110"/>
      <c r="VER1325" s="110"/>
      <c r="VES1325" s="110"/>
      <c r="VET1325" s="110"/>
      <c r="VEU1325" s="110"/>
      <c r="VEV1325" s="110"/>
      <c r="VEW1325" s="110"/>
      <c r="VEX1325" s="110"/>
      <c r="VEY1325" s="110"/>
      <c r="VEZ1325" s="110"/>
      <c r="VFA1325" s="110"/>
      <c r="VFB1325" s="110"/>
      <c r="VFC1325" s="110"/>
      <c r="VFD1325" s="110"/>
      <c r="VFE1325" s="110"/>
      <c r="VFF1325" s="110"/>
      <c r="VFG1325" s="110"/>
      <c r="VFH1325" s="110"/>
      <c r="VFI1325" s="110"/>
      <c r="VFJ1325" s="110"/>
      <c r="VFK1325" s="110"/>
      <c r="VFL1325" s="110"/>
      <c r="VFM1325" s="110"/>
      <c r="VFN1325" s="110"/>
      <c r="VFO1325" s="110"/>
      <c r="VFP1325" s="110"/>
      <c r="VFQ1325" s="110"/>
      <c r="VFR1325" s="110"/>
      <c r="VFS1325" s="110"/>
      <c r="VFT1325" s="110"/>
      <c r="VFU1325" s="110"/>
      <c r="VFV1325" s="110"/>
      <c r="VFW1325" s="110"/>
      <c r="VFX1325" s="110"/>
      <c r="VFY1325" s="110"/>
      <c r="VFZ1325" s="110"/>
      <c r="VGA1325" s="110"/>
      <c r="VGB1325" s="110"/>
      <c r="VGC1325" s="110"/>
      <c r="VGD1325" s="110"/>
      <c r="VGE1325" s="110"/>
      <c r="VGF1325" s="110"/>
      <c r="VGG1325" s="110"/>
      <c r="VGH1325" s="110"/>
      <c r="VGI1325" s="110"/>
      <c r="VGJ1325" s="110"/>
      <c r="VGK1325" s="110"/>
      <c r="VGL1325" s="110"/>
      <c r="VGM1325" s="110"/>
      <c r="VGN1325" s="110"/>
      <c r="VGO1325" s="110"/>
      <c r="VGP1325" s="110"/>
      <c r="VGQ1325" s="110"/>
      <c r="VGR1325" s="110"/>
      <c r="VGS1325" s="110"/>
      <c r="VGT1325" s="110"/>
      <c r="VGU1325" s="110"/>
      <c r="VGV1325" s="110"/>
      <c r="VGW1325" s="110"/>
      <c r="VGX1325" s="110"/>
      <c r="VGY1325" s="110"/>
      <c r="VGZ1325" s="110"/>
      <c r="VHA1325" s="110"/>
      <c r="VHB1325" s="110"/>
      <c r="VHC1325" s="110"/>
      <c r="VHD1325" s="110"/>
      <c r="VHE1325" s="110"/>
      <c r="VHF1325" s="110"/>
      <c r="VHG1325" s="110"/>
      <c r="VHH1325" s="110"/>
      <c r="VHI1325" s="110"/>
      <c r="VHJ1325" s="110"/>
      <c r="VHK1325" s="110"/>
      <c r="VHL1325" s="110"/>
      <c r="VHM1325" s="110"/>
      <c r="VHN1325" s="110"/>
      <c r="VHO1325" s="110"/>
      <c r="VHP1325" s="110"/>
      <c r="VHQ1325" s="110"/>
      <c r="VHR1325" s="110"/>
      <c r="VHS1325" s="110"/>
      <c r="VHT1325" s="110"/>
      <c r="VHU1325" s="110"/>
      <c r="VHV1325" s="110"/>
      <c r="VHW1325" s="110"/>
      <c r="VHX1325" s="110"/>
      <c r="VHY1325" s="110"/>
      <c r="VHZ1325" s="110"/>
      <c r="VIA1325" s="110"/>
      <c r="VIB1325" s="110"/>
      <c r="VIC1325" s="110"/>
      <c r="VID1325" s="110"/>
      <c r="VIE1325" s="110"/>
      <c r="VIF1325" s="110"/>
      <c r="VIG1325" s="110"/>
      <c r="VIH1325" s="110"/>
      <c r="VII1325" s="110"/>
      <c r="VIJ1325" s="110"/>
      <c r="VIK1325" s="110"/>
      <c r="VIL1325" s="110"/>
      <c r="VIM1325" s="110"/>
      <c r="VIN1325" s="110"/>
      <c r="VIO1325" s="110"/>
      <c r="VIP1325" s="110"/>
      <c r="VIQ1325" s="110"/>
      <c r="VIR1325" s="110"/>
      <c r="VIS1325" s="110"/>
      <c r="VIT1325" s="110"/>
      <c r="VIU1325" s="110"/>
      <c r="VIV1325" s="110"/>
      <c r="VIW1325" s="110"/>
      <c r="VIX1325" s="110"/>
      <c r="VIY1325" s="110"/>
      <c r="VIZ1325" s="110"/>
      <c r="VJA1325" s="110"/>
      <c r="VJB1325" s="110"/>
      <c r="VJC1325" s="110"/>
      <c r="VJD1325" s="110"/>
      <c r="VJE1325" s="110"/>
      <c r="VJF1325" s="110"/>
      <c r="VJG1325" s="110"/>
      <c r="VJH1325" s="110"/>
      <c r="VJI1325" s="110"/>
      <c r="VJJ1325" s="110"/>
      <c r="VJK1325" s="110"/>
      <c r="VJL1325" s="110"/>
      <c r="VJM1325" s="110"/>
      <c r="VJN1325" s="110"/>
      <c r="VJO1325" s="110"/>
      <c r="VJP1325" s="110"/>
      <c r="VJQ1325" s="110"/>
      <c r="VJR1325" s="110"/>
      <c r="VJS1325" s="110"/>
      <c r="VJT1325" s="110"/>
      <c r="VJU1325" s="110"/>
      <c r="VJV1325" s="110"/>
      <c r="VJW1325" s="110"/>
      <c r="VJX1325" s="110"/>
      <c r="VJY1325" s="110"/>
      <c r="VJZ1325" s="110"/>
      <c r="VKA1325" s="110"/>
      <c r="VKB1325" s="110"/>
      <c r="VKC1325" s="110"/>
      <c r="VKD1325" s="110"/>
      <c r="VKE1325" s="110"/>
      <c r="VKF1325" s="110"/>
      <c r="VKG1325" s="110"/>
      <c r="VKH1325" s="110"/>
      <c r="VKI1325" s="110"/>
      <c r="VKJ1325" s="110"/>
      <c r="VKK1325" s="110"/>
      <c r="VKL1325" s="110"/>
      <c r="VKM1325" s="110"/>
      <c r="VKN1325" s="110"/>
      <c r="VKO1325" s="110"/>
      <c r="VKP1325" s="110"/>
      <c r="VKQ1325" s="110"/>
      <c r="VKR1325" s="110"/>
      <c r="VKS1325" s="110"/>
      <c r="VKT1325" s="110"/>
      <c r="VKU1325" s="110"/>
      <c r="VKV1325" s="110"/>
      <c r="VKW1325" s="110"/>
      <c r="VKX1325" s="110"/>
      <c r="VKY1325" s="110"/>
      <c r="VKZ1325" s="110"/>
      <c r="VLA1325" s="110"/>
      <c r="VLB1325" s="110"/>
      <c r="VLC1325" s="110"/>
      <c r="VLD1325" s="110"/>
      <c r="VLE1325" s="110"/>
      <c r="VLF1325" s="110"/>
      <c r="VLG1325" s="110"/>
      <c r="VLH1325" s="110"/>
      <c r="VLI1325" s="110"/>
      <c r="VLJ1325" s="110"/>
      <c r="VLK1325" s="110"/>
      <c r="VLL1325" s="110"/>
      <c r="VLM1325" s="110"/>
      <c r="VLN1325" s="110"/>
      <c r="VLO1325" s="110"/>
      <c r="VLP1325" s="110"/>
      <c r="VLQ1325" s="110"/>
      <c r="VLR1325" s="110"/>
      <c r="VLS1325" s="110"/>
      <c r="VLT1325" s="110"/>
      <c r="VLU1325" s="110"/>
      <c r="VLV1325" s="110"/>
      <c r="VLW1325" s="110"/>
      <c r="VLX1325" s="110"/>
      <c r="VLY1325" s="110"/>
      <c r="VLZ1325" s="110"/>
      <c r="VMA1325" s="110"/>
      <c r="VMB1325" s="110"/>
      <c r="VMC1325" s="110"/>
      <c r="VMD1325" s="110"/>
      <c r="VME1325" s="110"/>
      <c r="VMF1325" s="110"/>
      <c r="VMG1325" s="110"/>
      <c r="VMH1325" s="110"/>
      <c r="VMI1325" s="110"/>
      <c r="VMJ1325" s="110"/>
      <c r="VMK1325" s="110"/>
      <c r="VML1325" s="110"/>
      <c r="VMM1325" s="110"/>
      <c r="VMN1325" s="110"/>
      <c r="VMO1325" s="110"/>
      <c r="VMP1325" s="110"/>
      <c r="VMQ1325" s="110"/>
      <c r="VMR1325" s="110"/>
      <c r="VMS1325" s="110"/>
      <c r="VMT1325" s="110"/>
      <c r="VMU1325" s="110"/>
      <c r="VMV1325" s="110"/>
      <c r="VMW1325" s="110"/>
      <c r="VMX1325" s="110"/>
      <c r="VMY1325" s="110"/>
      <c r="VMZ1325" s="110"/>
      <c r="VNA1325" s="110"/>
      <c r="VNB1325" s="110"/>
      <c r="VNC1325" s="110"/>
      <c r="VND1325" s="110"/>
      <c r="VNE1325" s="110"/>
      <c r="VNF1325" s="110"/>
      <c r="VNG1325" s="110"/>
      <c r="VNH1325" s="110"/>
      <c r="VNI1325" s="110"/>
      <c r="VNJ1325" s="110"/>
      <c r="VNK1325" s="110"/>
      <c r="VNL1325" s="110"/>
      <c r="VNM1325" s="110"/>
      <c r="VNN1325" s="110"/>
      <c r="VNO1325" s="110"/>
      <c r="VNP1325" s="110"/>
      <c r="VNQ1325" s="110"/>
      <c r="VNR1325" s="110"/>
      <c r="VNS1325" s="110"/>
      <c r="VNT1325" s="110"/>
      <c r="VNU1325" s="110"/>
      <c r="VNV1325" s="110"/>
      <c r="VNW1325" s="110"/>
      <c r="VNX1325" s="110"/>
      <c r="VNY1325" s="110"/>
      <c r="VNZ1325" s="110"/>
      <c r="VOA1325" s="110"/>
      <c r="VOB1325" s="110"/>
      <c r="VOC1325" s="110"/>
      <c r="VOD1325" s="110"/>
      <c r="VOE1325" s="110"/>
      <c r="VOF1325" s="110"/>
      <c r="VOG1325" s="110"/>
      <c r="VOH1325" s="110"/>
      <c r="VOI1325" s="110"/>
      <c r="VOJ1325" s="110"/>
      <c r="VOK1325" s="110"/>
      <c r="VOL1325" s="110"/>
      <c r="VOM1325" s="110"/>
      <c r="VON1325" s="110"/>
      <c r="VOO1325" s="110"/>
      <c r="VOP1325" s="110"/>
      <c r="VOQ1325" s="110"/>
      <c r="VOR1325" s="110"/>
      <c r="VOS1325" s="110"/>
      <c r="VOT1325" s="110"/>
      <c r="VOU1325" s="110"/>
      <c r="VOV1325" s="110"/>
      <c r="VOW1325" s="110"/>
      <c r="VOX1325" s="110"/>
      <c r="VOY1325" s="110"/>
      <c r="VOZ1325" s="110"/>
      <c r="VPA1325" s="110"/>
      <c r="VPB1325" s="110"/>
      <c r="VPC1325" s="110"/>
      <c r="VPD1325" s="110"/>
      <c r="VPE1325" s="110"/>
      <c r="VPF1325" s="110"/>
      <c r="VPG1325" s="110"/>
      <c r="VPH1325" s="110"/>
      <c r="VPI1325" s="110"/>
      <c r="VPJ1325" s="110"/>
      <c r="VPK1325" s="110"/>
      <c r="VPL1325" s="110"/>
      <c r="VPM1325" s="110"/>
      <c r="VPN1325" s="110"/>
      <c r="VPO1325" s="110"/>
      <c r="VPP1325" s="110"/>
      <c r="VPQ1325" s="110"/>
      <c r="VPR1325" s="110"/>
      <c r="VPS1325" s="110"/>
      <c r="VPT1325" s="110"/>
      <c r="VPU1325" s="110"/>
      <c r="VPV1325" s="110"/>
      <c r="VPW1325" s="110"/>
      <c r="VPX1325" s="110"/>
      <c r="VPY1325" s="110"/>
      <c r="VPZ1325" s="110"/>
      <c r="VQA1325" s="110"/>
      <c r="VQB1325" s="110"/>
      <c r="VQC1325" s="110"/>
      <c r="VQD1325" s="110"/>
      <c r="VQE1325" s="110"/>
      <c r="VQF1325" s="110"/>
      <c r="VQG1325" s="110"/>
      <c r="VQH1325" s="110"/>
      <c r="VQI1325" s="110"/>
      <c r="VQJ1325" s="110"/>
      <c r="VQK1325" s="110"/>
      <c r="VQL1325" s="110"/>
      <c r="VQM1325" s="110"/>
      <c r="VQN1325" s="110"/>
      <c r="VQO1325" s="110"/>
      <c r="VQP1325" s="110"/>
      <c r="VQQ1325" s="110"/>
      <c r="VQR1325" s="110"/>
      <c r="VQS1325" s="110"/>
      <c r="VQT1325" s="110"/>
      <c r="VQU1325" s="110"/>
      <c r="VQV1325" s="110"/>
      <c r="VQW1325" s="110"/>
      <c r="VQX1325" s="110"/>
      <c r="VQY1325" s="110"/>
      <c r="VQZ1325" s="110"/>
      <c r="VRA1325" s="110"/>
      <c r="VRB1325" s="110"/>
      <c r="VRC1325" s="110"/>
      <c r="VRD1325" s="110"/>
      <c r="VRE1325" s="110"/>
      <c r="VRF1325" s="110"/>
      <c r="VRG1325" s="110"/>
      <c r="VRH1325" s="110"/>
      <c r="VRI1325" s="110"/>
      <c r="VRJ1325" s="110"/>
      <c r="VRK1325" s="110"/>
      <c r="VRL1325" s="110"/>
      <c r="VRM1325" s="110"/>
      <c r="VRN1325" s="110"/>
      <c r="VRO1325" s="110"/>
      <c r="VRP1325" s="110"/>
      <c r="VRQ1325" s="110"/>
      <c r="VRR1325" s="110"/>
      <c r="VRS1325" s="110"/>
      <c r="VRT1325" s="110"/>
      <c r="VRU1325" s="110"/>
      <c r="VRV1325" s="110"/>
      <c r="VRW1325" s="110"/>
      <c r="VRX1325" s="110"/>
      <c r="VRY1325" s="110"/>
      <c r="VRZ1325" s="110"/>
      <c r="VSA1325" s="110"/>
      <c r="VSB1325" s="110"/>
      <c r="VSC1325" s="110"/>
      <c r="VSD1325" s="110"/>
      <c r="VSE1325" s="110"/>
      <c r="VSF1325" s="110"/>
      <c r="VSG1325" s="110"/>
      <c r="VSH1325" s="110"/>
      <c r="VSI1325" s="110"/>
      <c r="VSJ1325" s="110"/>
      <c r="VSK1325" s="110"/>
      <c r="VSL1325" s="110"/>
      <c r="VSM1325" s="110"/>
      <c r="VSN1325" s="110"/>
      <c r="VSO1325" s="110"/>
      <c r="VSP1325" s="110"/>
      <c r="VSQ1325" s="110"/>
      <c r="VSR1325" s="110"/>
      <c r="VSS1325" s="110"/>
      <c r="VST1325" s="110"/>
      <c r="VSU1325" s="110"/>
      <c r="VSV1325" s="110"/>
      <c r="VSW1325" s="110"/>
      <c r="VSX1325" s="110"/>
      <c r="VSY1325" s="110"/>
      <c r="VSZ1325" s="110"/>
      <c r="VTA1325" s="110"/>
      <c r="VTB1325" s="110"/>
      <c r="VTC1325" s="110"/>
      <c r="VTD1325" s="110"/>
      <c r="VTE1325" s="110"/>
      <c r="VTF1325" s="110"/>
      <c r="VTG1325" s="110"/>
      <c r="VTH1325" s="110"/>
      <c r="VTI1325" s="110"/>
      <c r="VTJ1325" s="110"/>
      <c r="VTK1325" s="110"/>
      <c r="VTL1325" s="110"/>
      <c r="VTM1325" s="110"/>
      <c r="VTN1325" s="110"/>
      <c r="VTO1325" s="110"/>
      <c r="VTP1325" s="110"/>
      <c r="VTQ1325" s="110"/>
      <c r="VTR1325" s="110"/>
      <c r="VTS1325" s="110"/>
      <c r="VTT1325" s="110"/>
      <c r="VTU1325" s="110"/>
      <c r="VTV1325" s="110"/>
      <c r="VTW1325" s="110"/>
      <c r="VTX1325" s="110"/>
      <c r="VTY1325" s="110"/>
      <c r="VTZ1325" s="110"/>
      <c r="VUA1325" s="110"/>
      <c r="VUB1325" s="110"/>
      <c r="VUC1325" s="110"/>
      <c r="VUD1325" s="110"/>
      <c r="VUE1325" s="110"/>
      <c r="VUF1325" s="110"/>
      <c r="VUG1325" s="110"/>
      <c r="VUH1325" s="110"/>
      <c r="VUI1325" s="110"/>
      <c r="VUJ1325" s="110"/>
      <c r="VUK1325" s="110"/>
      <c r="VUL1325" s="110"/>
      <c r="VUM1325" s="110"/>
      <c r="VUN1325" s="110"/>
      <c r="VUO1325" s="110"/>
      <c r="VUP1325" s="110"/>
      <c r="VUQ1325" s="110"/>
      <c r="VUR1325" s="110"/>
      <c r="VUS1325" s="110"/>
      <c r="VUT1325" s="110"/>
      <c r="VUU1325" s="110"/>
      <c r="VUV1325" s="110"/>
      <c r="VUW1325" s="110"/>
      <c r="VUX1325" s="110"/>
      <c r="VUY1325" s="110"/>
      <c r="VUZ1325" s="110"/>
      <c r="VVA1325" s="110"/>
      <c r="VVB1325" s="110"/>
      <c r="VVC1325" s="110"/>
      <c r="VVD1325" s="110"/>
      <c r="VVE1325" s="110"/>
      <c r="VVF1325" s="110"/>
      <c r="VVG1325" s="110"/>
      <c r="VVH1325" s="110"/>
      <c r="VVI1325" s="110"/>
      <c r="VVJ1325" s="110"/>
      <c r="VVK1325" s="110"/>
      <c r="VVL1325" s="110"/>
      <c r="VVM1325" s="110"/>
      <c r="VVN1325" s="110"/>
      <c r="VVO1325" s="110"/>
      <c r="VVP1325" s="110"/>
      <c r="VVQ1325" s="110"/>
      <c r="VVR1325" s="110"/>
      <c r="VVS1325" s="110"/>
      <c r="VVT1325" s="110"/>
      <c r="VVU1325" s="110"/>
      <c r="VVV1325" s="110"/>
      <c r="VVW1325" s="110"/>
      <c r="VVX1325" s="110"/>
      <c r="VVY1325" s="110"/>
      <c r="VVZ1325" s="110"/>
      <c r="VWA1325" s="110"/>
      <c r="VWB1325" s="110"/>
      <c r="VWC1325" s="110"/>
      <c r="VWD1325" s="110"/>
      <c r="VWE1325" s="110"/>
      <c r="VWF1325" s="110"/>
      <c r="VWG1325" s="110"/>
      <c r="VWH1325" s="110"/>
      <c r="VWI1325" s="110"/>
      <c r="VWJ1325" s="110"/>
      <c r="VWK1325" s="110"/>
      <c r="VWL1325" s="110"/>
      <c r="VWM1325" s="110"/>
      <c r="VWN1325" s="110"/>
      <c r="VWO1325" s="110"/>
      <c r="VWP1325" s="110"/>
      <c r="VWQ1325" s="110"/>
      <c r="VWR1325" s="110"/>
      <c r="VWS1325" s="110"/>
      <c r="VWT1325" s="110"/>
      <c r="VWU1325" s="110"/>
      <c r="VWV1325" s="110"/>
      <c r="VWW1325" s="110"/>
      <c r="VWX1325" s="110"/>
      <c r="VWY1325" s="110"/>
      <c r="VWZ1325" s="110"/>
      <c r="VXA1325" s="110"/>
      <c r="VXB1325" s="110"/>
      <c r="VXC1325" s="110"/>
      <c r="VXD1325" s="110"/>
      <c r="VXE1325" s="110"/>
      <c r="VXF1325" s="110"/>
      <c r="VXG1325" s="110"/>
      <c r="VXH1325" s="110"/>
      <c r="VXI1325" s="110"/>
      <c r="VXJ1325" s="110"/>
      <c r="VXK1325" s="110"/>
      <c r="VXL1325" s="110"/>
      <c r="VXM1325" s="110"/>
      <c r="VXN1325" s="110"/>
      <c r="VXO1325" s="110"/>
      <c r="VXP1325" s="110"/>
      <c r="VXQ1325" s="110"/>
      <c r="VXR1325" s="110"/>
      <c r="VXS1325" s="110"/>
      <c r="VXT1325" s="110"/>
      <c r="VXU1325" s="110"/>
      <c r="VXV1325" s="110"/>
      <c r="VXW1325" s="110"/>
      <c r="VXX1325" s="110"/>
      <c r="VXY1325" s="110"/>
      <c r="VXZ1325" s="110"/>
      <c r="VYA1325" s="110"/>
      <c r="VYB1325" s="110"/>
      <c r="VYC1325" s="110"/>
      <c r="VYD1325" s="110"/>
      <c r="VYE1325" s="110"/>
      <c r="VYF1325" s="110"/>
      <c r="VYG1325" s="110"/>
      <c r="VYH1325" s="110"/>
      <c r="VYI1325" s="110"/>
      <c r="VYJ1325" s="110"/>
      <c r="VYK1325" s="110"/>
      <c r="VYL1325" s="110"/>
      <c r="VYM1325" s="110"/>
      <c r="VYN1325" s="110"/>
      <c r="VYO1325" s="110"/>
      <c r="VYP1325" s="110"/>
      <c r="VYQ1325" s="110"/>
      <c r="VYR1325" s="110"/>
      <c r="VYS1325" s="110"/>
      <c r="VYT1325" s="110"/>
      <c r="VYU1325" s="110"/>
      <c r="VYV1325" s="110"/>
      <c r="VYW1325" s="110"/>
      <c r="VYX1325" s="110"/>
      <c r="VYY1325" s="110"/>
      <c r="VYZ1325" s="110"/>
      <c r="VZA1325" s="110"/>
      <c r="VZB1325" s="110"/>
      <c r="VZC1325" s="110"/>
      <c r="VZD1325" s="110"/>
      <c r="VZE1325" s="110"/>
      <c r="VZF1325" s="110"/>
      <c r="VZG1325" s="110"/>
      <c r="VZH1325" s="110"/>
      <c r="VZI1325" s="110"/>
      <c r="VZJ1325" s="110"/>
      <c r="VZK1325" s="110"/>
      <c r="VZL1325" s="110"/>
      <c r="VZM1325" s="110"/>
      <c r="VZN1325" s="110"/>
      <c r="VZO1325" s="110"/>
      <c r="VZP1325" s="110"/>
      <c r="VZQ1325" s="110"/>
      <c r="VZR1325" s="110"/>
      <c r="VZS1325" s="110"/>
      <c r="VZT1325" s="110"/>
      <c r="VZU1325" s="110"/>
      <c r="VZV1325" s="110"/>
      <c r="VZW1325" s="110"/>
      <c r="VZX1325" s="110"/>
      <c r="VZY1325" s="110"/>
      <c r="VZZ1325" s="110"/>
      <c r="WAA1325" s="110"/>
      <c r="WAB1325" s="110"/>
      <c r="WAC1325" s="110"/>
      <c r="WAD1325" s="110"/>
      <c r="WAE1325" s="110"/>
      <c r="WAF1325" s="110"/>
      <c r="WAG1325" s="110"/>
      <c r="WAH1325" s="110"/>
      <c r="WAI1325" s="110"/>
      <c r="WAJ1325" s="110"/>
      <c r="WAK1325" s="110"/>
      <c r="WAL1325" s="110"/>
      <c r="WAM1325" s="110"/>
      <c r="WAN1325" s="110"/>
      <c r="WAO1325" s="110"/>
      <c r="WAP1325" s="110"/>
      <c r="WAQ1325" s="110"/>
      <c r="WAR1325" s="110"/>
      <c r="WAS1325" s="110"/>
      <c r="WAT1325" s="110"/>
      <c r="WAU1325" s="110"/>
      <c r="WAV1325" s="110"/>
      <c r="WAW1325" s="110"/>
      <c r="WAX1325" s="110"/>
      <c r="WAY1325" s="110"/>
      <c r="WAZ1325" s="110"/>
      <c r="WBA1325" s="110"/>
      <c r="WBB1325" s="110"/>
      <c r="WBC1325" s="110"/>
      <c r="WBD1325" s="110"/>
      <c r="WBE1325" s="110"/>
      <c r="WBF1325" s="110"/>
      <c r="WBG1325" s="110"/>
      <c r="WBH1325" s="110"/>
      <c r="WBI1325" s="110"/>
      <c r="WBJ1325" s="110"/>
      <c r="WBK1325" s="110"/>
      <c r="WBL1325" s="110"/>
      <c r="WBM1325" s="110"/>
      <c r="WBN1325" s="110"/>
      <c r="WBO1325" s="110"/>
      <c r="WBP1325" s="110"/>
      <c r="WBQ1325" s="110"/>
      <c r="WBR1325" s="110"/>
      <c r="WBS1325" s="110"/>
      <c r="WBT1325" s="110"/>
      <c r="WBU1325" s="110"/>
      <c r="WBV1325" s="110"/>
      <c r="WBW1325" s="110"/>
      <c r="WBX1325" s="110"/>
      <c r="WBY1325" s="110"/>
      <c r="WBZ1325" s="110"/>
      <c r="WCA1325" s="110"/>
      <c r="WCB1325" s="110"/>
      <c r="WCC1325" s="110"/>
      <c r="WCD1325" s="110"/>
      <c r="WCE1325" s="110"/>
      <c r="WCF1325" s="110"/>
      <c r="WCG1325" s="110"/>
      <c r="WCH1325" s="110"/>
      <c r="WCI1325" s="110"/>
      <c r="WCJ1325" s="110"/>
      <c r="WCK1325" s="110"/>
      <c r="WCL1325" s="110"/>
      <c r="WCM1325" s="110"/>
      <c r="WCN1325" s="110"/>
      <c r="WCO1325" s="110"/>
      <c r="WCP1325" s="110"/>
      <c r="WCQ1325" s="110"/>
      <c r="WCR1325" s="110"/>
      <c r="WCS1325" s="110"/>
      <c r="WCT1325" s="110"/>
      <c r="WCU1325" s="110"/>
      <c r="WCV1325" s="110"/>
      <c r="WCW1325" s="110"/>
      <c r="WCX1325" s="110"/>
      <c r="WCY1325" s="110"/>
      <c r="WCZ1325" s="110"/>
      <c r="WDA1325" s="110"/>
      <c r="WDB1325" s="110"/>
      <c r="WDC1325" s="110"/>
      <c r="WDD1325" s="110"/>
      <c r="WDE1325" s="110"/>
      <c r="WDF1325" s="110"/>
      <c r="WDG1325" s="110"/>
      <c r="WDH1325" s="110"/>
      <c r="WDI1325" s="110"/>
      <c r="WDJ1325" s="110"/>
      <c r="WDK1325" s="110"/>
      <c r="WDL1325" s="110"/>
      <c r="WDM1325" s="110"/>
      <c r="WDN1325" s="110"/>
      <c r="WDO1325" s="110"/>
      <c r="WDP1325" s="110"/>
      <c r="WDQ1325" s="110"/>
      <c r="WDR1325" s="110"/>
      <c r="WDS1325" s="110"/>
      <c r="WDT1325" s="110"/>
      <c r="WDU1325" s="110"/>
      <c r="WDV1325" s="110"/>
      <c r="WDW1325" s="110"/>
      <c r="WDX1325" s="110"/>
      <c r="WDY1325" s="110"/>
      <c r="WDZ1325" s="110"/>
      <c r="WEA1325" s="110"/>
      <c r="WEB1325" s="110"/>
      <c r="WEC1325" s="110"/>
      <c r="WED1325" s="110"/>
      <c r="WEE1325" s="110"/>
      <c r="WEF1325" s="110"/>
      <c r="WEG1325" s="110"/>
      <c r="WEH1325" s="110"/>
      <c r="WEI1325" s="110"/>
      <c r="WEJ1325" s="110"/>
      <c r="WEK1325" s="110"/>
      <c r="WEL1325" s="110"/>
      <c r="WEM1325" s="110"/>
      <c r="WEN1325" s="110"/>
      <c r="WEO1325" s="110"/>
      <c r="WEP1325" s="110"/>
      <c r="WEQ1325" s="110"/>
      <c r="WER1325" s="110"/>
      <c r="WES1325" s="110"/>
      <c r="WET1325" s="110"/>
      <c r="WEU1325" s="110"/>
      <c r="WEV1325" s="110"/>
      <c r="WEW1325" s="110"/>
      <c r="WEX1325" s="110"/>
      <c r="WEY1325" s="110"/>
      <c r="WEZ1325" s="110"/>
      <c r="WFA1325" s="110"/>
      <c r="WFB1325" s="110"/>
      <c r="WFC1325" s="110"/>
      <c r="WFD1325" s="110"/>
      <c r="WFE1325" s="110"/>
      <c r="WFF1325" s="110"/>
      <c r="WFG1325" s="110"/>
      <c r="WFH1325" s="110"/>
      <c r="WFI1325" s="110"/>
      <c r="WFJ1325" s="110"/>
      <c r="WFK1325" s="110"/>
      <c r="WFL1325" s="110"/>
      <c r="WFM1325" s="110"/>
      <c r="WFN1325" s="110"/>
      <c r="WFO1325" s="110"/>
      <c r="WFP1325" s="110"/>
      <c r="WFQ1325" s="110"/>
      <c r="WFR1325" s="110"/>
      <c r="WFS1325" s="110"/>
      <c r="WFT1325" s="110"/>
      <c r="WFU1325" s="110"/>
      <c r="WFV1325" s="110"/>
      <c r="WFW1325" s="110"/>
      <c r="WFX1325" s="110"/>
      <c r="WFY1325" s="110"/>
      <c r="WFZ1325" s="110"/>
      <c r="WGA1325" s="110"/>
      <c r="WGB1325" s="110"/>
      <c r="WGC1325" s="110"/>
      <c r="WGD1325" s="110"/>
      <c r="WGE1325" s="110"/>
      <c r="WGF1325" s="110"/>
      <c r="WGG1325" s="110"/>
      <c r="WGH1325" s="110"/>
      <c r="WGI1325" s="110"/>
      <c r="WGJ1325" s="110"/>
      <c r="WGK1325" s="110"/>
      <c r="WGL1325" s="110"/>
      <c r="WGM1325" s="110"/>
      <c r="WGN1325" s="110"/>
      <c r="WGO1325" s="110"/>
      <c r="WGP1325" s="110"/>
      <c r="WGQ1325" s="110"/>
      <c r="WGR1325" s="110"/>
      <c r="WGS1325" s="110"/>
      <c r="WGT1325" s="110"/>
      <c r="WGU1325" s="110"/>
      <c r="WGV1325" s="110"/>
      <c r="WGW1325" s="110"/>
      <c r="WGX1325" s="110"/>
      <c r="WGY1325" s="110"/>
      <c r="WGZ1325" s="110"/>
      <c r="WHA1325" s="110"/>
      <c r="WHB1325" s="110"/>
      <c r="WHC1325" s="110"/>
      <c r="WHD1325" s="110"/>
      <c r="WHE1325" s="110"/>
      <c r="WHF1325" s="110"/>
      <c r="WHG1325" s="110"/>
      <c r="WHH1325" s="110"/>
      <c r="WHI1325" s="110"/>
      <c r="WHJ1325" s="110"/>
      <c r="WHK1325" s="110"/>
      <c r="WHL1325" s="110"/>
      <c r="WHM1325" s="110"/>
      <c r="WHN1325" s="110"/>
      <c r="WHO1325" s="110"/>
      <c r="WHP1325" s="110"/>
      <c r="WHQ1325" s="110"/>
      <c r="WHR1325" s="110"/>
      <c r="WHS1325" s="110"/>
      <c r="WHT1325" s="110"/>
      <c r="WHU1325" s="110"/>
      <c r="WHV1325" s="110"/>
      <c r="WHW1325" s="110"/>
      <c r="WHX1325" s="110"/>
      <c r="WHY1325" s="110"/>
      <c r="WHZ1325" s="110"/>
      <c r="WIA1325" s="110"/>
      <c r="WIB1325" s="110"/>
      <c r="WIC1325" s="110"/>
      <c r="WID1325" s="110"/>
      <c r="WIE1325" s="110"/>
      <c r="WIF1325" s="110"/>
      <c r="WIG1325" s="110"/>
      <c r="WIH1325" s="110"/>
      <c r="WII1325" s="110"/>
      <c r="WIJ1325" s="110"/>
      <c r="WIK1325" s="110"/>
      <c r="WIL1325" s="110"/>
      <c r="WIM1325" s="110"/>
      <c r="WIN1325" s="110"/>
      <c r="WIO1325" s="110"/>
      <c r="WIP1325" s="110"/>
      <c r="WIQ1325" s="110"/>
      <c r="WIR1325" s="110"/>
      <c r="WIS1325" s="110"/>
      <c r="WIT1325" s="110"/>
      <c r="WIU1325" s="110"/>
      <c r="WIV1325" s="110"/>
      <c r="WIW1325" s="110"/>
      <c r="WIX1325" s="110"/>
      <c r="WIY1325" s="110"/>
      <c r="WIZ1325" s="110"/>
      <c r="WJA1325" s="110"/>
      <c r="WJB1325" s="110"/>
      <c r="WJC1325" s="110"/>
      <c r="WJD1325" s="110"/>
      <c r="WJE1325" s="110"/>
      <c r="WJF1325" s="110"/>
      <c r="WJG1325" s="110"/>
      <c r="WJH1325" s="110"/>
      <c r="WJI1325" s="110"/>
      <c r="WJJ1325" s="110"/>
      <c r="WJK1325" s="110"/>
      <c r="WJL1325" s="110"/>
      <c r="WJM1325" s="110"/>
      <c r="WJN1325" s="110"/>
      <c r="WJO1325" s="110"/>
      <c r="WJP1325" s="110"/>
      <c r="WJQ1325" s="110"/>
      <c r="WJR1325" s="110"/>
      <c r="WJS1325" s="110"/>
      <c r="WJT1325" s="110"/>
      <c r="WJU1325" s="110"/>
      <c r="WJV1325" s="110"/>
      <c r="WJW1325" s="110"/>
      <c r="WJX1325" s="110"/>
      <c r="WJY1325" s="110"/>
      <c r="WJZ1325" s="110"/>
      <c r="WKA1325" s="110"/>
      <c r="WKB1325" s="110"/>
      <c r="WKC1325" s="110"/>
      <c r="WKD1325" s="110"/>
      <c r="WKE1325" s="110"/>
      <c r="WKF1325" s="110"/>
      <c r="WKG1325" s="110"/>
      <c r="WKH1325" s="110"/>
      <c r="WKI1325" s="110"/>
      <c r="WKJ1325" s="110"/>
      <c r="WKK1325" s="110"/>
      <c r="WKL1325" s="110"/>
      <c r="WKM1325" s="110"/>
      <c r="WKN1325" s="110"/>
      <c r="WKO1325" s="110"/>
      <c r="WKP1325" s="110"/>
      <c r="WKQ1325" s="110"/>
      <c r="WKR1325" s="110"/>
      <c r="WKS1325" s="110"/>
      <c r="WKT1325" s="110"/>
      <c r="WKU1325" s="110"/>
      <c r="WKV1325" s="110"/>
      <c r="WKW1325" s="110"/>
      <c r="WKX1325" s="110"/>
      <c r="WKY1325" s="110"/>
      <c r="WKZ1325" s="110"/>
      <c r="WLA1325" s="110"/>
      <c r="WLB1325" s="110"/>
      <c r="WLC1325" s="110"/>
      <c r="WLD1325" s="110"/>
      <c r="WLE1325" s="110"/>
      <c r="WLF1325" s="110"/>
      <c r="WLG1325" s="110"/>
      <c r="WLH1325" s="110"/>
      <c r="WLI1325" s="110"/>
      <c r="WLJ1325" s="110"/>
      <c r="WLK1325" s="110"/>
      <c r="WLL1325" s="110"/>
      <c r="WLM1325" s="110"/>
      <c r="WLN1325" s="110"/>
      <c r="WLO1325" s="110"/>
      <c r="WLP1325" s="110"/>
      <c r="WLQ1325" s="110"/>
      <c r="WLR1325" s="110"/>
      <c r="WLS1325" s="110"/>
      <c r="WLT1325" s="110"/>
      <c r="WLU1325" s="110"/>
      <c r="WLV1325" s="110"/>
      <c r="WLW1325" s="110"/>
      <c r="WLX1325" s="110"/>
      <c r="WLY1325" s="110"/>
      <c r="WLZ1325" s="110"/>
      <c r="WMA1325" s="110"/>
      <c r="WMB1325" s="110"/>
      <c r="WMC1325" s="110"/>
      <c r="WMD1325" s="110"/>
      <c r="WME1325" s="110"/>
      <c r="WMF1325" s="110"/>
      <c r="WMG1325" s="110"/>
      <c r="WMH1325" s="110"/>
      <c r="WMI1325" s="110"/>
      <c r="WMJ1325" s="110"/>
      <c r="WMK1325" s="110"/>
      <c r="WML1325" s="110"/>
      <c r="WMM1325" s="110"/>
      <c r="WMN1325" s="110"/>
      <c r="WMO1325" s="110"/>
      <c r="WMP1325" s="110"/>
      <c r="WMQ1325" s="110"/>
      <c r="WMR1325" s="110"/>
      <c r="WMS1325" s="110"/>
      <c r="WMT1325" s="110"/>
      <c r="WMU1325" s="110"/>
      <c r="WMV1325" s="110"/>
      <c r="WMW1325" s="110"/>
      <c r="WMX1325" s="110"/>
      <c r="WMY1325" s="110"/>
      <c r="WMZ1325" s="110"/>
      <c r="WNA1325" s="110"/>
      <c r="WNB1325" s="110"/>
      <c r="WNC1325" s="110"/>
      <c r="WND1325" s="110"/>
      <c r="WNE1325" s="110"/>
      <c r="WNF1325" s="110"/>
      <c r="WNG1325" s="110"/>
      <c r="WNH1325" s="110"/>
      <c r="WNI1325" s="110"/>
      <c r="WNJ1325" s="110"/>
      <c r="WNK1325" s="110"/>
      <c r="WNL1325" s="110"/>
      <c r="WNM1325" s="110"/>
      <c r="WNN1325" s="110"/>
      <c r="WNO1325" s="110"/>
      <c r="WNP1325" s="110"/>
      <c r="WNQ1325" s="110"/>
      <c r="WNR1325" s="110"/>
      <c r="WNS1325" s="110"/>
      <c r="WNT1325" s="110"/>
      <c r="WNU1325" s="110"/>
      <c r="WNV1325" s="110"/>
      <c r="WNW1325" s="110"/>
      <c r="WNX1325" s="110"/>
      <c r="WNY1325" s="110"/>
      <c r="WNZ1325" s="110"/>
      <c r="WOA1325" s="110"/>
      <c r="WOB1325" s="110"/>
      <c r="WOC1325" s="110"/>
      <c r="WOD1325" s="110"/>
      <c r="WOE1325" s="110"/>
      <c r="WOF1325" s="110"/>
      <c r="WOG1325" s="110"/>
      <c r="WOH1325" s="110"/>
      <c r="WOI1325" s="110"/>
      <c r="WOJ1325" s="110"/>
      <c r="WOK1325" s="110"/>
      <c r="WOL1325" s="110"/>
      <c r="WOM1325" s="110"/>
      <c r="WON1325" s="110"/>
      <c r="WOO1325" s="110"/>
      <c r="WOP1325" s="110"/>
      <c r="WOQ1325" s="110"/>
      <c r="WOR1325" s="110"/>
      <c r="WOS1325" s="110"/>
      <c r="WOT1325" s="110"/>
      <c r="WOU1325" s="110"/>
      <c r="WOV1325" s="110"/>
      <c r="WOW1325" s="110"/>
      <c r="WOX1325" s="110"/>
      <c r="WOY1325" s="110"/>
      <c r="WOZ1325" s="110"/>
      <c r="WPA1325" s="110"/>
      <c r="WPB1325" s="110"/>
      <c r="WPC1325" s="110"/>
      <c r="WPD1325" s="110"/>
      <c r="WPE1325" s="110"/>
      <c r="WPF1325" s="110"/>
      <c r="WPG1325" s="110"/>
      <c r="WPH1325" s="110"/>
      <c r="WPI1325" s="110"/>
      <c r="WPJ1325" s="110"/>
      <c r="WPK1325" s="110"/>
      <c r="WPL1325" s="110"/>
      <c r="WPM1325" s="110"/>
      <c r="WPN1325" s="110"/>
      <c r="WPO1325" s="110"/>
      <c r="WPP1325" s="110"/>
      <c r="WPQ1325" s="110"/>
      <c r="WPR1325" s="110"/>
      <c r="WPS1325" s="110"/>
      <c r="WPT1325" s="110"/>
      <c r="WPU1325" s="110"/>
      <c r="WPV1325" s="110"/>
      <c r="WPW1325" s="110"/>
      <c r="WPX1325" s="110"/>
      <c r="WPY1325" s="110"/>
      <c r="WPZ1325" s="110"/>
      <c r="WQA1325" s="110"/>
      <c r="WQB1325" s="110"/>
      <c r="WQC1325" s="110"/>
      <c r="WQD1325" s="110"/>
      <c r="WQE1325" s="110"/>
      <c r="WQF1325" s="110"/>
      <c r="WQG1325" s="110"/>
      <c r="WQH1325" s="110"/>
      <c r="WQI1325" s="110"/>
      <c r="WQJ1325" s="110"/>
      <c r="WQK1325" s="110"/>
      <c r="WQL1325" s="110"/>
      <c r="WQM1325" s="110"/>
      <c r="WQN1325" s="110"/>
      <c r="WQO1325" s="110"/>
      <c r="WQP1325" s="110"/>
      <c r="WQQ1325" s="110"/>
      <c r="WQR1325" s="110"/>
      <c r="WQS1325" s="110"/>
      <c r="WQT1325" s="110"/>
      <c r="WQU1325" s="110"/>
      <c r="WQV1325" s="110"/>
      <c r="WQW1325" s="110"/>
      <c r="WQX1325" s="110"/>
      <c r="WQY1325" s="110"/>
      <c r="WQZ1325" s="110"/>
      <c r="WRA1325" s="110"/>
      <c r="WRB1325" s="110"/>
      <c r="WRC1325" s="110"/>
      <c r="WRD1325" s="110"/>
      <c r="WRE1325" s="110"/>
      <c r="WRF1325" s="110"/>
      <c r="WRG1325" s="110"/>
      <c r="WRH1325" s="110"/>
      <c r="WRI1325" s="110"/>
      <c r="WRJ1325" s="110"/>
      <c r="WRK1325" s="110"/>
      <c r="WRL1325" s="110"/>
      <c r="WRM1325" s="110"/>
      <c r="WRN1325" s="110"/>
      <c r="WRO1325" s="110"/>
      <c r="WRP1325" s="110"/>
      <c r="WRQ1325" s="110"/>
      <c r="WRR1325" s="110"/>
      <c r="WRS1325" s="110"/>
      <c r="WRT1325" s="110"/>
      <c r="WRU1325" s="110"/>
      <c r="WRV1325" s="110"/>
      <c r="WRW1325" s="110"/>
      <c r="WRX1325" s="110"/>
      <c r="WRY1325" s="110"/>
      <c r="WRZ1325" s="110"/>
      <c r="WSA1325" s="110"/>
      <c r="WSB1325" s="110"/>
      <c r="WSC1325" s="110"/>
      <c r="WSD1325" s="110"/>
      <c r="WSE1325" s="110"/>
      <c r="WSF1325" s="110"/>
      <c r="WSG1325" s="110"/>
      <c r="WSH1325" s="110"/>
      <c r="WSI1325" s="110"/>
      <c r="WSJ1325" s="110"/>
      <c r="WSK1325" s="110"/>
      <c r="WSL1325" s="110"/>
      <c r="WSM1325" s="110"/>
      <c r="WSN1325" s="110"/>
      <c r="WSO1325" s="110"/>
      <c r="WSP1325" s="110"/>
      <c r="WSQ1325" s="110"/>
      <c r="WSR1325" s="110"/>
      <c r="WSS1325" s="110"/>
      <c r="WST1325" s="110"/>
      <c r="WSU1325" s="110"/>
      <c r="WSV1325" s="110"/>
      <c r="WSW1325" s="110"/>
      <c r="WSX1325" s="110"/>
      <c r="WSY1325" s="110"/>
      <c r="WSZ1325" s="110"/>
      <c r="WTA1325" s="110"/>
      <c r="WTB1325" s="110"/>
      <c r="WTC1325" s="110"/>
      <c r="WTD1325" s="110"/>
      <c r="WTE1325" s="110"/>
      <c r="WTF1325" s="110"/>
      <c r="WTG1325" s="110"/>
      <c r="WTH1325" s="110"/>
      <c r="WTI1325" s="110"/>
      <c r="WTJ1325" s="110"/>
      <c r="WTK1325" s="110"/>
      <c r="WTL1325" s="110"/>
      <c r="WTM1325" s="110"/>
      <c r="WTN1325" s="110"/>
      <c r="WTO1325" s="110"/>
      <c r="WTP1325" s="110"/>
      <c r="WTQ1325" s="110"/>
      <c r="WTR1325" s="110"/>
      <c r="WTS1325" s="110"/>
      <c r="WTT1325" s="110"/>
      <c r="WTU1325" s="110"/>
      <c r="WTV1325" s="110"/>
      <c r="WTW1325" s="110"/>
      <c r="WTX1325" s="110"/>
      <c r="WTY1325" s="110"/>
      <c r="WTZ1325" s="110"/>
      <c r="WUA1325" s="110"/>
      <c r="WUB1325" s="110"/>
      <c r="WUC1325" s="110"/>
      <c r="WUD1325" s="110"/>
      <c r="WUE1325" s="110"/>
      <c r="WUF1325" s="110"/>
      <c r="WUG1325" s="110"/>
      <c r="WUH1325" s="110"/>
      <c r="WUI1325" s="110"/>
      <c r="WUJ1325" s="110"/>
      <c r="WUK1325" s="110"/>
      <c r="WUL1325" s="110"/>
      <c r="WUM1325" s="110"/>
      <c r="WUN1325" s="110"/>
      <c r="WUO1325" s="110"/>
      <c r="WUP1325" s="110"/>
      <c r="WUQ1325" s="110"/>
      <c r="WUR1325" s="110"/>
      <c r="WUS1325" s="110"/>
      <c r="WUT1325" s="110"/>
      <c r="WUU1325" s="110"/>
      <c r="WUV1325" s="110"/>
      <c r="WUW1325" s="110"/>
      <c r="WUX1325" s="110"/>
      <c r="WUY1325" s="110"/>
      <c r="WUZ1325" s="110"/>
      <c r="WVA1325" s="110"/>
      <c r="WVB1325" s="110"/>
      <c r="WVC1325" s="110"/>
      <c r="WVD1325" s="110"/>
      <c r="WVE1325" s="110"/>
      <c r="WVF1325" s="110"/>
      <c r="WVG1325" s="110"/>
      <c r="WVH1325" s="110"/>
      <c r="WVI1325" s="110"/>
      <c r="WVJ1325" s="110"/>
      <c r="WVK1325" s="110"/>
      <c r="WVL1325" s="110"/>
      <c r="WVM1325" s="110"/>
      <c r="WVN1325" s="110"/>
      <c r="WVO1325" s="110"/>
      <c r="WVP1325" s="110"/>
      <c r="WVQ1325" s="110"/>
      <c r="WVR1325" s="110"/>
      <c r="WVS1325" s="110"/>
      <c r="WVT1325" s="110"/>
      <c r="WVU1325" s="110"/>
      <c r="WVV1325" s="110"/>
      <c r="WVW1325" s="110"/>
      <c r="WVX1325" s="110"/>
      <c r="WVY1325" s="110"/>
      <c r="WVZ1325" s="110"/>
      <c r="WWA1325" s="110"/>
      <c r="WWB1325" s="110"/>
      <c r="WWC1325" s="110"/>
      <c r="WWD1325" s="110"/>
      <c r="WWE1325" s="110"/>
      <c r="WWF1325" s="110"/>
      <c r="WWG1325" s="110"/>
      <c r="WWH1325" s="110"/>
      <c r="WWI1325" s="110"/>
      <c r="WWJ1325" s="110"/>
      <c r="WWK1325" s="110"/>
      <c r="WWL1325" s="110"/>
      <c r="WWM1325" s="110"/>
      <c r="WWN1325" s="110"/>
      <c r="WWO1325" s="110"/>
      <c r="WWP1325" s="110"/>
      <c r="WWQ1325" s="110"/>
      <c r="WWR1325" s="110"/>
      <c r="WWS1325" s="110"/>
      <c r="WWT1325" s="110"/>
      <c r="WWU1325" s="110"/>
      <c r="WWV1325" s="110"/>
      <c r="WWW1325" s="110"/>
      <c r="WWX1325" s="110"/>
      <c r="WWY1325" s="110"/>
      <c r="WWZ1325" s="110"/>
      <c r="WXA1325" s="110"/>
      <c r="WXB1325" s="110"/>
      <c r="WXC1325" s="110"/>
      <c r="WXD1325" s="110"/>
      <c r="WXE1325" s="110"/>
      <c r="WXF1325" s="110"/>
      <c r="WXG1325" s="110"/>
      <c r="WXH1325" s="110"/>
      <c r="WXI1325" s="110"/>
      <c r="WXJ1325" s="110"/>
      <c r="WXK1325" s="110"/>
      <c r="WXL1325" s="110"/>
      <c r="WXM1325" s="110"/>
      <c r="WXN1325" s="110"/>
      <c r="WXO1325" s="110"/>
      <c r="WXP1325" s="110"/>
      <c r="WXQ1325" s="110"/>
      <c r="WXR1325" s="110"/>
      <c r="WXS1325" s="110"/>
      <c r="WXT1325" s="110"/>
      <c r="WXU1325" s="110"/>
      <c r="WXV1325" s="110"/>
      <c r="WXW1325" s="110"/>
      <c r="WXX1325" s="110"/>
      <c r="WXY1325" s="110"/>
      <c r="WXZ1325" s="110"/>
      <c r="WYA1325" s="110"/>
      <c r="WYB1325" s="110"/>
      <c r="WYC1325" s="110"/>
      <c r="WYD1325" s="110"/>
      <c r="WYE1325" s="110"/>
      <c r="WYF1325" s="110"/>
      <c r="WYG1325" s="110"/>
      <c r="WYH1325" s="110"/>
      <c r="WYI1325" s="110"/>
      <c r="WYJ1325" s="110"/>
      <c r="WYK1325" s="110"/>
      <c r="WYL1325" s="110"/>
      <c r="WYM1325" s="110"/>
      <c r="WYN1325" s="110"/>
      <c r="WYO1325" s="110"/>
      <c r="WYP1325" s="110"/>
      <c r="WYQ1325" s="110"/>
      <c r="WYR1325" s="110"/>
      <c r="WYS1325" s="110"/>
      <c r="WYT1325" s="110"/>
      <c r="WYU1325" s="110"/>
      <c r="WYV1325" s="110"/>
      <c r="WYW1325" s="110"/>
      <c r="WYX1325" s="110"/>
      <c r="WYY1325" s="110"/>
      <c r="WYZ1325" s="110"/>
      <c r="WZA1325" s="110"/>
      <c r="WZB1325" s="110"/>
      <c r="WZC1325" s="110"/>
      <c r="WZD1325" s="110"/>
      <c r="WZE1325" s="110"/>
      <c r="WZF1325" s="110"/>
      <c r="WZG1325" s="110"/>
      <c r="WZH1325" s="110"/>
      <c r="WZI1325" s="110"/>
      <c r="WZJ1325" s="110"/>
      <c r="WZK1325" s="110"/>
      <c r="WZL1325" s="110"/>
      <c r="WZM1325" s="110"/>
      <c r="WZN1325" s="110"/>
      <c r="WZO1325" s="110"/>
      <c r="WZP1325" s="110"/>
      <c r="WZQ1325" s="110"/>
      <c r="WZR1325" s="110"/>
      <c r="WZS1325" s="110"/>
      <c r="WZT1325" s="110"/>
      <c r="WZU1325" s="110"/>
      <c r="WZV1325" s="110"/>
      <c r="WZW1325" s="110"/>
      <c r="WZX1325" s="110"/>
      <c r="WZY1325" s="110"/>
      <c r="WZZ1325" s="110"/>
      <c r="XAA1325" s="110"/>
      <c r="XAB1325" s="110"/>
      <c r="XAC1325" s="110"/>
      <c r="XAD1325" s="110"/>
      <c r="XAE1325" s="110"/>
      <c r="XAF1325" s="110"/>
      <c r="XAG1325" s="110"/>
      <c r="XAH1325" s="110"/>
      <c r="XAI1325" s="110"/>
      <c r="XAJ1325" s="110"/>
      <c r="XAK1325" s="110"/>
      <c r="XAL1325" s="110"/>
      <c r="XAM1325" s="110"/>
      <c r="XAN1325" s="110"/>
      <c r="XAO1325" s="110"/>
      <c r="XAP1325" s="110"/>
      <c r="XAQ1325" s="110"/>
      <c r="XAR1325" s="110"/>
      <c r="XAS1325" s="110"/>
      <c r="XAT1325" s="110"/>
      <c r="XAU1325" s="110"/>
      <c r="XAV1325" s="110"/>
      <c r="XAW1325" s="110"/>
      <c r="XAX1325" s="110"/>
      <c r="XAY1325" s="110"/>
      <c r="XAZ1325" s="110"/>
      <c r="XBA1325" s="110"/>
      <c r="XBB1325" s="110"/>
      <c r="XBC1325" s="110"/>
      <c r="XBD1325" s="110"/>
      <c r="XBE1325" s="110"/>
      <c r="XBF1325" s="110"/>
      <c r="XBG1325" s="110"/>
      <c r="XBH1325" s="110"/>
      <c r="XBI1325" s="110"/>
      <c r="XBJ1325" s="110"/>
      <c r="XBK1325" s="110"/>
      <c r="XBL1325" s="110"/>
      <c r="XBM1325" s="110"/>
      <c r="XBN1325" s="110"/>
      <c r="XBO1325" s="110"/>
      <c r="XBP1325" s="110"/>
      <c r="XBQ1325" s="110"/>
      <c r="XBR1325" s="110"/>
      <c r="XBS1325" s="110"/>
      <c r="XBT1325" s="110"/>
      <c r="XBU1325" s="110"/>
      <c r="XBV1325" s="110"/>
      <c r="XBW1325" s="110"/>
      <c r="XBX1325" s="110"/>
      <c r="XBY1325" s="110"/>
      <c r="XBZ1325" s="110"/>
      <c r="XCA1325" s="110"/>
      <c r="XCB1325" s="110"/>
      <c r="XCC1325" s="110"/>
      <c r="XCD1325" s="110"/>
      <c r="XCE1325" s="110"/>
      <c r="XCF1325" s="110"/>
      <c r="XCG1325" s="110"/>
      <c r="XCH1325" s="110"/>
      <c r="XCI1325" s="110"/>
      <c r="XCJ1325" s="110"/>
      <c r="XCK1325" s="110"/>
      <c r="XCL1325" s="110"/>
      <c r="XCM1325" s="110"/>
      <c r="XCN1325" s="110"/>
      <c r="XCO1325" s="110"/>
      <c r="XCP1325" s="110"/>
      <c r="XCQ1325" s="110"/>
      <c r="XCR1325" s="110"/>
      <c r="XCS1325" s="110"/>
      <c r="XCT1325" s="110"/>
      <c r="XCU1325" s="110"/>
      <c r="XCV1325" s="110"/>
    </row>
  </sheetData>
  <mergeCells count="2">
    <mergeCell ref="A1:F1"/>
    <mergeCell ref="E2:F2"/>
  </mergeCells>
  <printOptions horizontalCentered="1"/>
  <pageMargins left="0.550694444444444" right="0.550694444444444" top="0.590277777777778" bottom="0.511805555555556" header="0.314583333333333" footer="0.314583333333333"/>
  <pageSetup paperSize="9" firstPageNumber="2" fitToHeight="0" orientation="portrait" useFirstPageNumber="1"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5"/>
  <sheetViews>
    <sheetView tabSelected="1" topLeftCell="A17" workbookViewId="0">
      <selection activeCell="H23" sqref="H23"/>
    </sheetView>
  </sheetViews>
  <sheetFormatPr defaultColWidth="9" defaultRowHeight="13.5" outlineLevelCol="6"/>
  <cols>
    <col min="1" max="1" width="7.50833333333333" style="50" customWidth="1"/>
    <col min="2" max="2" width="19.375" style="51" customWidth="1"/>
    <col min="3" max="4" width="18.625" style="51" customWidth="1"/>
    <col min="5" max="5" width="8.625" style="52" customWidth="1"/>
    <col min="6" max="6" width="8.625" style="51" customWidth="1"/>
    <col min="7" max="7" width="15.75" style="51" customWidth="1"/>
    <col min="8" max="16384" width="9" style="51"/>
  </cols>
  <sheetData>
    <row r="1" ht="30" customHeight="1" spans="1:7">
      <c r="A1" s="53" t="s">
        <v>352</v>
      </c>
      <c r="B1" s="54"/>
      <c r="C1" s="54"/>
      <c r="D1" s="54"/>
      <c r="E1" s="54"/>
      <c r="F1" s="54"/>
      <c r="G1" s="54"/>
    </row>
    <row r="2" ht="19.9" customHeight="1" spans="7:7">
      <c r="G2" s="55" t="s">
        <v>63</v>
      </c>
    </row>
    <row r="3" s="47" customFormat="1" ht="34.5" customHeight="1" spans="1:7">
      <c r="A3" s="56" t="s">
        <v>353</v>
      </c>
      <c r="B3" s="56" t="s">
        <v>354</v>
      </c>
      <c r="C3" s="56" t="s">
        <v>355</v>
      </c>
      <c r="D3" s="56" t="s">
        <v>356</v>
      </c>
      <c r="E3" s="56" t="s">
        <v>357</v>
      </c>
      <c r="F3" s="56" t="s">
        <v>358</v>
      </c>
      <c r="G3" s="56" t="s">
        <v>359</v>
      </c>
    </row>
    <row r="4" s="47" customFormat="1" ht="34.5" customHeight="1" spans="1:7">
      <c r="A4" s="57" t="s">
        <v>310</v>
      </c>
      <c r="B4" s="58"/>
      <c r="C4" s="58"/>
      <c r="D4" s="59"/>
      <c r="E4" s="60">
        <f>SUM(E5:E85)</f>
        <v>219500</v>
      </c>
      <c r="F4" s="56"/>
      <c r="G4" s="56"/>
    </row>
    <row r="5" s="48" customFormat="1" ht="30.6" customHeight="1" spans="1:7">
      <c r="A5" s="61" t="s">
        <v>360</v>
      </c>
      <c r="B5" s="62" t="s">
        <v>361</v>
      </c>
      <c r="C5" s="61" t="s">
        <v>362</v>
      </c>
      <c r="D5" s="62" t="s">
        <v>363</v>
      </c>
      <c r="E5" s="63">
        <v>6824</v>
      </c>
      <c r="F5" s="62" t="s">
        <v>364</v>
      </c>
      <c r="G5" s="62" t="s">
        <v>365</v>
      </c>
    </row>
    <row r="6" s="48" customFormat="1" ht="40.15" customHeight="1" spans="1:7">
      <c r="A6" s="61" t="s">
        <v>360</v>
      </c>
      <c r="B6" s="62" t="s">
        <v>366</v>
      </c>
      <c r="C6" s="62" t="s">
        <v>367</v>
      </c>
      <c r="D6" s="62" t="s">
        <v>368</v>
      </c>
      <c r="E6" s="63">
        <v>22</v>
      </c>
      <c r="F6" s="62" t="s">
        <v>364</v>
      </c>
      <c r="G6" s="62" t="s">
        <v>369</v>
      </c>
    </row>
    <row r="7" s="48" customFormat="1" ht="39" customHeight="1" spans="1:7">
      <c r="A7" s="61" t="s">
        <v>360</v>
      </c>
      <c r="B7" s="62" t="s">
        <v>370</v>
      </c>
      <c r="C7" s="62" t="s">
        <v>371</v>
      </c>
      <c r="D7" s="62" t="s">
        <v>372</v>
      </c>
      <c r="E7" s="63">
        <v>200</v>
      </c>
      <c r="F7" s="62" t="s">
        <v>364</v>
      </c>
      <c r="G7" s="62" t="s">
        <v>373</v>
      </c>
    </row>
    <row r="8" s="48" customFormat="1" ht="39" customHeight="1" spans="1:7">
      <c r="A8" s="61" t="s">
        <v>360</v>
      </c>
      <c r="B8" s="62" t="s">
        <v>374</v>
      </c>
      <c r="C8" s="62" t="s">
        <v>371</v>
      </c>
      <c r="D8" s="62" t="s">
        <v>375</v>
      </c>
      <c r="E8" s="63">
        <v>200</v>
      </c>
      <c r="F8" s="62" t="s">
        <v>364</v>
      </c>
      <c r="G8" s="62" t="s">
        <v>373</v>
      </c>
    </row>
    <row r="9" s="48" customFormat="1" ht="28.9" customHeight="1" spans="1:7">
      <c r="A9" s="61" t="s">
        <v>360</v>
      </c>
      <c r="B9" s="62" t="s">
        <v>376</v>
      </c>
      <c r="C9" s="62" t="s">
        <v>377</v>
      </c>
      <c r="D9" s="62" t="s">
        <v>377</v>
      </c>
      <c r="E9" s="63">
        <v>1144.59</v>
      </c>
      <c r="F9" s="62" t="s">
        <v>364</v>
      </c>
      <c r="G9" s="62" t="s">
        <v>378</v>
      </c>
    </row>
    <row r="10" s="48" customFormat="1" ht="25.9" customHeight="1" spans="1:7">
      <c r="A10" s="61" t="s">
        <v>360</v>
      </c>
      <c r="B10" s="62" t="s">
        <v>379</v>
      </c>
      <c r="C10" s="62" t="s">
        <v>377</v>
      </c>
      <c r="D10" s="62" t="s">
        <v>377</v>
      </c>
      <c r="E10" s="63">
        <v>600</v>
      </c>
      <c r="F10" s="62" t="s">
        <v>364</v>
      </c>
      <c r="G10" s="62" t="s">
        <v>378</v>
      </c>
    </row>
    <row r="11" s="48" customFormat="1" ht="28.15" customHeight="1" spans="1:7">
      <c r="A11" s="61" t="s">
        <v>360</v>
      </c>
      <c r="B11" s="62" t="s">
        <v>380</v>
      </c>
      <c r="C11" s="62" t="s">
        <v>381</v>
      </c>
      <c r="D11" s="62" t="s">
        <v>381</v>
      </c>
      <c r="E11" s="63">
        <v>230</v>
      </c>
      <c r="F11" s="62" t="s">
        <v>364</v>
      </c>
      <c r="G11" s="62" t="s">
        <v>378</v>
      </c>
    </row>
    <row r="12" s="48" customFormat="1" ht="28.15" customHeight="1" spans="1:7">
      <c r="A12" s="61" t="s">
        <v>360</v>
      </c>
      <c r="B12" s="62" t="s">
        <v>382</v>
      </c>
      <c r="C12" s="62" t="s">
        <v>381</v>
      </c>
      <c r="D12" s="62" t="s">
        <v>381</v>
      </c>
      <c r="E12" s="63">
        <v>100</v>
      </c>
      <c r="F12" s="62" t="s">
        <v>364</v>
      </c>
      <c r="G12" s="62" t="s">
        <v>378</v>
      </c>
    </row>
    <row r="13" s="49" customFormat="1" ht="28.15" customHeight="1" spans="1:7">
      <c r="A13" s="61" t="s">
        <v>360</v>
      </c>
      <c r="B13" s="62" t="s">
        <v>383</v>
      </c>
      <c r="C13" s="62" t="s">
        <v>384</v>
      </c>
      <c r="D13" s="62" t="s">
        <v>384</v>
      </c>
      <c r="E13" s="63">
        <v>143.41</v>
      </c>
      <c r="F13" s="62" t="s">
        <v>364</v>
      </c>
      <c r="G13" s="62" t="s">
        <v>378</v>
      </c>
    </row>
    <row r="14" s="49" customFormat="1" ht="28.15" customHeight="1" spans="1:7">
      <c r="A14" s="61" t="s">
        <v>360</v>
      </c>
      <c r="B14" s="62" t="s">
        <v>385</v>
      </c>
      <c r="C14" s="62" t="s">
        <v>386</v>
      </c>
      <c r="D14" s="62" t="s">
        <v>387</v>
      </c>
      <c r="E14" s="63">
        <v>200</v>
      </c>
      <c r="F14" s="62" t="s">
        <v>364</v>
      </c>
      <c r="G14" s="62" t="s">
        <v>373</v>
      </c>
    </row>
    <row r="15" s="49" customFormat="1" ht="28.15" customHeight="1" spans="1:7">
      <c r="A15" s="61" t="s">
        <v>360</v>
      </c>
      <c r="B15" s="62" t="s">
        <v>388</v>
      </c>
      <c r="C15" s="62" t="s">
        <v>377</v>
      </c>
      <c r="D15" s="62" t="s">
        <v>377</v>
      </c>
      <c r="E15" s="63">
        <v>212</v>
      </c>
      <c r="F15" s="62" t="s">
        <v>364</v>
      </c>
      <c r="G15" s="62" t="s">
        <v>378</v>
      </c>
    </row>
    <row r="16" s="49" customFormat="1" ht="28.15" customHeight="1" spans="1:7">
      <c r="A16" s="61" t="s">
        <v>360</v>
      </c>
      <c r="B16" s="62" t="s">
        <v>389</v>
      </c>
      <c r="C16" s="61" t="s">
        <v>390</v>
      </c>
      <c r="D16" s="62" t="s">
        <v>391</v>
      </c>
      <c r="E16" s="63">
        <v>3790</v>
      </c>
      <c r="F16" s="62" t="s">
        <v>392</v>
      </c>
      <c r="G16" s="62" t="s">
        <v>365</v>
      </c>
    </row>
    <row r="17" s="49" customFormat="1" ht="37.15" customHeight="1" spans="1:7">
      <c r="A17" s="61" t="s">
        <v>360</v>
      </c>
      <c r="B17" s="62" t="s">
        <v>393</v>
      </c>
      <c r="C17" s="61" t="s">
        <v>394</v>
      </c>
      <c r="D17" s="62" t="s">
        <v>395</v>
      </c>
      <c r="E17" s="63">
        <v>9900</v>
      </c>
      <c r="F17" s="62" t="s">
        <v>392</v>
      </c>
      <c r="G17" s="62" t="s">
        <v>396</v>
      </c>
    </row>
    <row r="18" s="48" customFormat="1" ht="28.15" customHeight="1" spans="1:7">
      <c r="A18" s="61" t="s">
        <v>360</v>
      </c>
      <c r="B18" s="62" t="s">
        <v>397</v>
      </c>
      <c r="C18" s="62" t="s">
        <v>398</v>
      </c>
      <c r="D18" s="62" t="s">
        <v>398</v>
      </c>
      <c r="E18" s="63">
        <v>1847.31</v>
      </c>
      <c r="F18" s="62" t="s">
        <v>392</v>
      </c>
      <c r="G18" s="64" t="s">
        <v>399</v>
      </c>
    </row>
    <row r="19" s="49" customFormat="1" ht="28.15" customHeight="1" spans="1:7">
      <c r="A19" s="61" t="s">
        <v>360</v>
      </c>
      <c r="B19" s="62" t="s">
        <v>400</v>
      </c>
      <c r="C19" s="62" t="s">
        <v>401</v>
      </c>
      <c r="D19" s="62" t="s">
        <v>401</v>
      </c>
      <c r="E19" s="63">
        <v>27.32</v>
      </c>
      <c r="F19" s="62" t="s">
        <v>392</v>
      </c>
      <c r="G19" s="64" t="s">
        <v>399</v>
      </c>
    </row>
    <row r="20" s="49" customFormat="1" ht="39.6" customHeight="1" spans="1:7">
      <c r="A20" s="61" t="s">
        <v>360</v>
      </c>
      <c r="B20" s="62" t="s">
        <v>402</v>
      </c>
      <c r="C20" s="62" t="s">
        <v>403</v>
      </c>
      <c r="D20" s="62" t="s">
        <v>403</v>
      </c>
      <c r="E20" s="63">
        <v>36.42</v>
      </c>
      <c r="F20" s="62" t="s">
        <v>392</v>
      </c>
      <c r="G20" s="64" t="s">
        <v>399</v>
      </c>
    </row>
    <row r="21" s="49" customFormat="1" ht="28.15" customHeight="1" spans="1:7">
      <c r="A21" s="61" t="s">
        <v>360</v>
      </c>
      <c r="B21" s="62" t="s">
        <v>404</v>
      </c>
      <c r="C21" s="62" t="s">
        <v>405</v>
      </c>
      <c r="D21" s="62" t="s">
        <v>405</v>
      </c>
      <c r="E21" s="63">
        <v>2</v>
      </c>
      <c r="F21" s="62" t="s">
        <v>392</v>
      </c>
      <c r="G21" s="64" t="s">
        <v>399</v>
      </c>
    </row>
    <row r="22" s="49" customFormat="1" ht="28.15" customHeight="1" spans="1:7">
      <c r="A22" s="61" t="s">
        <v>360</v>
      </c>
      <c r="B22" s="62" t="s">
        <v>406</v>
      </c>
      <c r="C22" s="62" t="s">
        <v>407</v>
      </c>
      <c r="D22" s="62" t="s">
        <v>407</v>
      </c>
      <c r="E22" s="63">
        <v>436.54</v>
      </c>
      <c r="F22" s="62" t="s">
        <v>392</v>
      </c>
      <c r="G22" s="64" t="s">
        <v>399</v>
      </c>
    </row>
    <row r="23" s="49" customFormat="1" ht="28.15" customHeight="1" spans="1:7">
      <c r="A23" s="61" t="s">
        <v>360</v>
      </c>
      <c r="B23" s="62" t="s">
        <v>408</v>
      </c>
      <c r="C23" s="62" t="s">
        <v>409</v>
      </c>
      <c r="D23" s="62" t="s">
        <v>409</v>
      </c>
      <c r="E23" s="63">
        <v>18.95</v>
      </c>
      <c r="F23" s="62" t="s">
        <v>392</v>
      </c>
      <c r="G23" s="64" t="s">
        <v>399</v>
      </c>
    </row>
    <row r="24" s="49" customFormat="1" ht="38.45" customHeight="1" spans="1:7">
      <c r="A24" s="61" t="s">
        <v>360</v>
      </c>
      <c r="B24" s="62" t="s">
        <v>410</v>
      </c>
      <c r="C24" s="62" t="s">
        <v>411</v>
      </c>
      <c r="D24" s="62" t="s">
        <v>411</v>
      </c>
      <c r="E24" s="63">
        <v>17341.46</v>
      </c>
      <c r="F24" s="62" t="s">
        <v>392</v>
      </c>
      <c r="G24" s="64" t="s">
        <v>399</v>
      </c>
    </row>
    <row r="25" s="49" customFormat="1" ht="52" customHeight="1" spans="1:7">
      <c r="A25" s="65" t="s">
        <v>412</v>
      </c>
      <c r="B25" s="66" t="s">
        <v>413</v>
      </c>
      <c r="C25" s="65" t="s">
        <v>414</v>
      </c>
      <c r="D25" s="65" t="s">
        <v>414</v>
      </c>
      <c r="E25" s="67">
        <v>2000</v>
      </c>
      <c r="F25" s="65" t="s">
        <v>392</v>
      </c>
      <c r="G25" s="65" t="s">
        <v>415</v>
      </c>
    </row>
    <row r="26" s="49" customFormat="1" ht="44.25" customHeight="1" spans="1:7">
      <c r="A26" s="65" t="s">
        <v>412</v>
      </c>
      <c r="B26" s="66" t="s">
        <v>416</v>
      </c>
      <c r="C26" s="65" t="s">
        <v>414</v>
      </c>
      <c r="D26" s="65" t="s">
        <v>414</v>
      </c>
      <c r="E26" s="67">
        <v>8000</v>
      </c>
      <c r="F26" s="65" t="s">
        <v>392</v>
      </c>
      <c r="G26" s="65" t="s">
        <v>417</v>
      </c>
    </row>
    <row r="27" s="49" customFormat="1" ht="28.15" customHeight="1" spans="1:7">
      <c r="A27" s="65" t="s">
        <v>412</v>
      </c>
      <c r="B27" s="68" t="s">
        <v>418</v>
      </c>
      <c r="C27" s="65" t="s">
        <v>414</v>
      </c>
      <c r="D27" s="65" t="s">
        <v>414</v>
      </c>
      <c r="E27" s="69">
        <v>950.08</v>
      </c>
      <c r="F27" s="65" t="s">
        <v>392</v>
      </c>
      <c r="G27" s="65" t="s">
        <v>419</v>
      </c>
    </row>
    <row r="28" s="49" customFormat="1" ht="28.15" customHeight="1" spans="1:7">
      <c r="A28" s="65" t="s">
        <v>412</v>
      </c>
      <c r="B28" s="68" t="s">
        <v>420</v>
      </c>
      <c r="C28" s="65" t="s">
        <v>414</v>
      </c>
      <c r="D28" s="65" t="s">
        <v>414</v>
      </c>
      <c r="E28" s="67">
        <v>2049.92</v>
      </c>
      <c r="F28" s="65" t="s">
        <v>392</v>
      </c>
      <c r="G28" s="65" t="s">
        <v>419</v>
      </c>
    </row>
    <row r="29" s="49" customFormat="1" ht="28.15" customHeight="1" spans="1:7">
      <c r="A29" s="62" t="s">
        <v>421</v>
      </c>
      <c r="B29" s="70" t="s">
        <v>422</v>
      </c>
      <c r="C29" s="70" t="s">
        <v>423</v>
      </c>
      <c r="D29" s="70" t="s">
        <v>423</v>
      </c>
      <c r="E29" s="63">
        <v>500</v>
      </c>
      <c r="F29" s="62" t="s">
        <v>364</v>
      </c>
      <c r="G29" s="62" t="s">
        <v>417</v>
      </c>
    </row>
    <row r="30" s="49" customFormat="1" ht="28.15" customHeight="1" spans="1:7">
      <c r="A30" s="62" t="s">
        <v>421</v>
      </c>
      <c r="B30" s="70" t="s">
        <v>424</v>
      </c>
      <c r="C30" s="70" t="s">
        <v>425</v>
      </c>
      <c r="D30" s="70" t="s">
        <v>425</v>
      </c>
      <c r="E30" s="63">
        <v>60</v>
      </c>
      <c r="F30" s="62" t="s">
        <v>364</v>
      </c>
      <c r="G30" s="62" t="s">
        <v>378</v>
      </c>
    </row>
    <row r="31" s="49" customFormat="1" ht="28.15" customHeight="1" spans="1:7">
      <c r="A31" s="62" t="s">
        <v>421</v>
      </c>
      <c r="B31" s="70" t="s">
        <v>426</v>
      </c>
      <c r="C31" s="70" t="s">
        <v>425</v>
      </c>
      <c r="D31" s="70" t="s">
        <v>425</v>
      </c>
      <c r="E31" s="63">
        <v>200</v>
      </c>
      <c r="F31" s="62" t="s">
        <v>364</v>
      </c>
      <c r="G31" s="62" t="s">
        <v>378</v>
      </c>
    </row>
    <row r="32" s="49" customFormat="1" ht="28.15" customHeight="1" spans="1:7">
      <c r="A32" s="62" t="s">
        <v>421</v>
      </c>
      <c r="B32" s="70" t="s">
        <v>427</v>
      </c>
      <c r="C32" s="70" t="s">
        <v>425</v>
      </c>
      <c r="D32" s="70" t="s">
        <v>425</v>
      </c>
      <c r="E32" s="63">
        <v>2000</v>
      </c>
      <c r="F32" s="62" t="s">
        <v>364</v>
      </c>
      <c r="G32" s="62" t="s">
        <v>378</v>
      </c>
    </row>
    <row r="33" s="49" customFormat="1" ht="38.45" customHeight="1" spans="1:7">
      <c r="A33" s="62" t="s">
        <v>421</v>
      </c>
      <c r="B33" s="70" t="s">
        <v>428</v>
      </c>
      <c r="C33" s="70" t="s">
        <v>429</v>
      </c>
      <c r="D33" s="70" t="s">
        <v>429</v>
      </c>
      <c r="E33" s="63">
        <v>1000</v>
      </c>
      <c r="F33" s="62" t="s">
        <v>392</v>
      </c>
      <c r="G33" s="62" t="s">
        <v>430</v>
      </c>
    </row>
    <row r="34" s="49" customFormat="1" ht="37.15" customHeight="1" spans="1:7">
      <c r="A34" s="62" t="s">
        <v>421</v>
      </c>
      <c r="B34" s="70" t="s">
        <v>431</v>
      </c>
      <c r="C34" s="70" t="s">
        <v>429</v>
      </c>
      <c r="D34" s="70" t="s">
        <v>429</v>
      </c>
      <c r="E34" s="63">
        <v>1859.1</v>
      </c>
      <c r="F34" s="62" t="s">
        <v>392</v>
      </c>
      <c r="G34" s="62" t="s">
        <v>430</v>
      </c>
    </row>
    <row r="35" s="49" customFormat="1" ht="39" customHeight="1" spans="1:7">
      <c r="A35" s="62" t="s">
        <v>421</v>
      </c>
      <c r="B35" s="62" t="s">
        <v>432</v>
      </c>
      <c r="C35" s="70" t="s">
        <v>433</v>
      </c>
      <c r="D35" s="70" t="s">
        <v>433</v>
      </c>
      <c r="E35" s="63">
        <v>140</v>
      </c>
      <c r="F35" s="62" t="s">
        <v>392</v>
      </c>
      <c r="G35" s="62" t="s">
        <v>378</v>
      </c>
    </row>
    <row r="36" s="49" customFormat="1" ht="61.9" customHeight="1" spans="1:7">
      <c r="A36" s="62" t="s">
        <v>421</v>
      </c>
      <c r="B36" s="62" t="s">
        <v>434</v>
      </c>
      <c r="C36" s="70" t="s">
        <v>433</v>
      </c>
      <c r="D36" s="70" t="s">
        <v>433</v>
      </c>
      <c r="E36" s="63">
        <v>3376</v>
      </c>
      <c r="F36" s="62" t="s">
        <v>392</v>
      </c>
      <c r="G36" s="62" t="s">
        <v>378</v>
      </c>
    </row>
    <row r="37" s="49" customFormat="1" ht="58.9" customHeight="1" spans="1:7">
      <c r="A37" s="62" t="s">
        <v>421</v>
      </c>
      <c r="B37" s="70" t="s">
        <v>435</v>
      </c>
      <c r="C37" s="70" t="s">
        <v>436</v>
      </c>
      <c r="D37" s="70" t="s">
        <v>436</v>
      </c>
      <c r="E37" s="63">
        <v>9074.9</v>
      </c>
      <c r="F37" s="62" t="s">
        <v>392</v>
      </c>
      <c r="G37" s="62" t="s">
        <v>437</v>
      </c>
    </row>
    <row r="38" s="49" customFormat="1" ht="27.6" customHeight="1" spans="1:7">
      <c r="A38" s="62" t="s">
        <v>421</v>
      </c>
      <c r="B38" s="62" t="s">
        <v>438</v>
      </c>
      <c r="C38" s="71" t="s">
        <v>439</v>
      </c>
      <c r="D38" s="71" t="s">
        <v>439</v>
      </c>
      <c r="E38" s="63">
        <v>213</v>
      </c>
      <c r="F38" s="62" t="s">
        <v>392</v>
      </c>
      <c r="G38" s="62" t="s">
        <v>378</v>
      </c>
    </row>
    <row r="39" s="49" customFormat="1" ht="36.6" customHeight="1" spans="1:7">
      <c r="A39" s="62" t="s">
        <v>421</v>
      </c>
      <c r="B39" s="62" t="s">
        <v>440</v>
      </c>
      <c r="C39" s="70" t="s">
        <v>441</v>
      </c>
      <c r="D39" s="70" t="s">
        <v>441</v>
      </c>
      <c r="E39" s="63">
        <v>310</v>
      </c>
      <c r="F39" s="62" t="s">
        <v>392</v>
      </c>
      <c r="G39" s="62" t="s">
        <v>378</v>
      </c>
    </row>
    <row r="40" s="49" customFormat="1" ht="30.6" customHeight="1" spans="1:7">
      <c r="A40" s="62" t="s">
        <v>421</v>
      </c>
      <c r="B40" s="62" t="s">
        <v>442</v>
      </c>
      <c r="C40" s="70" t="s">
        <v>441</v>
      </c>
      <c r="D40" s="70" t="s">
        <v>441</v>
      </c>
      <c r="E40" s="63">
        <v>27</v>
      </c>
      <c r="F40" s="62" t="s">
        <v>392</v>
      </c>
      <c r="G40" s="62" t="s">
        <v>378</v>
      </c>
    </row>
    <row r="41" s="49" customFormat="1" ht="61.9" customHeight="1" spans="1:7">
      <c r="A41" s="62" t="s">
        <v>443</v>
      </c>
      <c r="B41" s="72" t="s">
        <v>444</v>
      </c>
      <c r="C41" s="70" t="s">
        <v>445</v>
      </c>
      <c r="D41" s="70" t="s">
        <v>445</v>
      </c>
      <c r="E41" s="63">
        <v>596</v>
      </c>
      <c r="F41" s="62" t="s">
        <v>364</v>
      </c>
      <c r="G41" s="62" t="s">
        <v>369</v>
      </c>
    </row>
    <row r="42" s="49" customFormat="1" ht="28.9" customHeight="1" spans="1:7">
      <c r="A42" s="62" t="s">
        <v>443</v>
      </c>
      <c r="B42" s="72" t="s">
        <v>446</v>
      </c>
      <c r="C42" s="70" t="s">
        <v>447</v>
      </c>
      <c r="D42" s="70" t="s">
        <v>448</v>
      </c>
      <c r="E42" s="63">
        <v>2000</v>
      </c>
      <c r="F42" s="62" t="s">
        <v>364</v>
      </c>
      <c r="G42" s="62" t="s">
        <v>373</v>
      </c>
    </row>
    <row r="43" s="49" customFormat="1" ht="28.9" customHeight="1" spans="1:7">
      <c r="A43" s="62" t="s">
        <v>443</v>
      </c>
      <c r="B43" s="72" t="s">
        <v>449</v>
      </c>
      <c r="C43" s="70" t="s">
        <v>450</v>
      </c>
      <c r="D43" s="70" t="s">
        <v>450</v>
      </c>
      <c r="E43" s="63">
        <v>668</v>
      </c>
      <c r="F43" s="62" t="s">
        <v>364</v>
      </c>
      <c r="G43" s="62" t="s">
        <v>369</v>
      </c>
    </row>
    <row r="44" s="49" customFormat="1" ht="39" customHeight="1" spans="1:7">
      <c r="A44" s="62" t="s">
        <v>443</v>
      </c>
      <c r="B44" s="72" t="s">
        <v>451</v>
      </c>
      <c r="C44" s="70" t="s">
        <v>452</v>
      </c>
      <c r="D44" s="70" t="s">
        <v>452</v>
      </c>
      <c r="E44" s="63">
        <v>800</v>
      </c>
      <c r="F44" s="62" t="s">
        <v>364</v>
      </c>
      <c r="G44" s="62" t="s">
        <v>453</v>
      </c>
    </row>
    <row r="45" s="49" customFormat="1" ht="40.5" customHeight="1" spans="1:7">
      <c r="A45" s="62" t="s">
        <v>443</v>
      </c>
      <c r="B45" s="72" t="s">
        <v>454</v>
      </c>
      <c r="C45" s="70" t="s">
        <v>450</v>
      </c>
      <c r="D45" s="70" t="s">
        <v>450</v>
      </c>
      <c r="E45" s="63">
        <v>1000</v>
      </c>
      <c r="F45" s="62" t="s">
        <v>392</v>
      </c>
      <c r="G45" s="62" t="s">
        <v>419</v>
      </c>
    </row>
    <row r="46" s="49" customFormat="1" ht="39.75" customHeight="1" spans="1:7">
      <c r="A46" s="62" t="s">
        <v>443</v>
      </c>
      <c r="B46" s="72" t="s">
        <v>455</v>
      </c>
      <c r="C46" s="70" t="s">
        <v>450</v>
      </c>
      <c r="D46" s="70" t="s">
        <v>450</v>
      </c>
      <c r="E46" s="63">
        <v>1400</v>
      </c>
      <c r="F46" s="62" t="s">
        <v>392</v>
      </c>
      <c r="G46" s="62" t="s">
        <v>419</v>
      </c>
    </row>
    <row r="47" s="49" customFormat="1" ht="46.9" customHeight="1" spans="1:7">
      <c r="A47" s="62" t="s">
        <v>443</v>
      </c>
      <c r="B47" s="72" t="s">
        <v>456</v>
      </c>
      <c r="C47" s="70" t="s">
        <v>457</v>
      </c>
      <c r="D47" s="70" t="s">
        <v>457</v>
      </c>
      <c r="E47" s="63">
        <v>900</v>
      </c>
      <c r="F47" s="62" t="s">
        <v>392</v>
      </c>
      <c r="G47" s="62" t="s">
        <v>419</v>
      </c>
    </row>
    <row r="48" s="49" customFormat="1" ht="37.9" customHeight="1" spans="1:7">
      <c r="A48" s="62" t="s">
        <v>443</v>
      </c>
      <c r="B48" s="62" t="s">
        <v>458</v>
      </c>
      <c r="C48" s="70" t="s">
        <v>459</v>
      </c>
      <c r="D48" s="70" t="s">
        <v>459</v>
      </c>
      <c r="E48" s="63">
        <v>4453.12</v>
      </c>
      <c r="F48" s="62" t="s">
        <v>392</v>
      </c>
      <c r="G48" s="62" t="s">
        <v>460</v>
      </c>
    </row>
    <row r="49" s="49" customFormat="1" ht="25.9" customHeight="1" spans="1:7">
      <c r="A49" s="62" t="s">
        <v>443</v>
      </c>
      <c r="B49" s="62" t="s">
        <v>461</v>
      </c>
      <c r="C49" s="70" t="s">
        <v>462</v>
      </c>
      <c r="D49" s="70" t="s">
        <v>462</v>
      </c>
      <c r="E49" s="63">
        <v>110.9</v>
      </c>
      <c r="F49" s="62" t="s">
        <v>392</v>
      </c>
      <c r="G49" s="62" t="s">
        <v>378</v>
      </c>
    </row>
    <row r="50" s="49" customFormat="1" ht="37.9" customHeight="1" spans="1:7">
      <c r="A50" s="62" t="s">
        <v>443</v>
      </c>
      <c r="B50" s="62" t="s">
        <v>463</v>
      </c>
      <c r="C50" s="70" t="s">
        <v>459</v>
      </c>
      <c r="D50" s="70" t="s">
        <v>464</v>
      </c>
      <c r="E50" s="63">
        <v>750.24</v>
      </c>
      <c r="F50" s="62" t="s">
        <v>392</v>
      </c>
      <c r="G50" s="62" t="s">
        <v>460</v>
      </c>
    </row>
    <row r="51" s="49" customFormat="1" ht="40.15" customHeight="1" spans="1:7">
      <c r="A51" s="62" t="s">
        <v>443</v>
      </c>
      <c r="B51" s="62" t="s">
        <v>465</v>
      </c>
      <c r="C51" s="70" t="s">
        <v>466</v>
      </c>
      <c r="D51" s="70" t="s">
        <v>466</v>
      </c>
      <c r="E51" s="63">
        <v>1785.74</v>
      </c>
      <c r="F51" s="62" t="s">
        <v>392</v>
      </c>
      <c r="G51" s="62" t="s">
        <v>467</v>
      </c>
    </row>
    <row r="52" s="49" customFormat="1" ht="40.15" customHeight="1" spans="1:7">
      <c r="A52" s="70" t="s">
        <v>468</v>
      </c>
      <c r="B52" s="70" t="s">
        <v>469</v>
      </c>
      <c r="C52" s="70" t="s">
        <v>470</v>
      </c>
      <c r="D52" s="70" t="s">
        <v>470</v>
      </c>
      <c r="E52" s="73">
        <v>600</v>
      </c>
      <c r="F52" s="70" t="s">
        <v>364</v>
      </c>
      <c r="G52" s="70" t="s">
        <v>471</v>
      </c>
    </row>
    <row r="53" s="49" customFormat="1" ht="28.15" customHeight="1" spans="1:7">
      <c r="A53" s="70" t="s">
        <v>468</v>
      </c>
      <c r="B53" s="70" t="s">
        <v>472</v>
      </c>
      <c r="C53" s="70" t="s">
        <v>470</v>
      </c>
      <c r="D53" s="70" t="s">
        <v>470</v>
      </c>
      <c r="E53" s="73">
        <v>500</v>
      </c>
      <c r="F53" s="70" t="s">
        <v>364</v>
      </c>
      <c r="G53" s="70" t="s">
        <v>471</v>
      </c>
    </row>
    <row r="54" s="49" customFormat="1" ht="28.15" customHeight="1" spans="1:7">
      <c r="A54" s="70" t="s">
        <v>468</v>
      </c>
      <c r="B54" s="70" t="s">
        <v>473</v>
      </c>
      <c r="C54" s="70" t="s">
        <v>474</v>
      </c>
      <c r="D54" s="70" t="s">
        <v>474</v>
      </c>
      <c r="E54" s="73">
        <v>159</v>
      </c>
      <c r="F54" s="70" t="s">
        <v>364</v>
      </c>
      <c r="G54" s="70" t="s">
        <v>378</v>
      </c>
    </row>
    <row r="55" s="49" customFormat="1" ht="28.15" customHeight="1" spans="1:7">
      <c r="A55" s="70" t="s">
        <v>468</v>
      </c>
      <c r="B55" s="70" t="s">
        <v>475</v>
      </c>
      <c r="C55" s="70" t="s">
        <v>476</v>
      </c>
      <c r="D55" s="70" t="s">
        <v>476</v>
      </c>
      <c r="E55" s="73">
        <v>77</v>
      </c>
      <c r="F55" s="70" t="s">
        <v>364</v>
      </c>
      <c r="G55" s="70" t="s">
        <v>477</v>
      </c>
    </row>
    <row r="56" s="49" customFormat="1" ht="28.15" customHeight="1" spans="1:7">
      <c r="A56" s="70" t="s">
        <v>468</v>
      </c>
      <c r="B56" s="70" t="s">
        <v>478</v>
      </c>
      <c r="C56" s="70" t="s">
        <v>479</v>
      </c>
      <c r="D56" s="70" t="s">
        <v>479</v>
      </c>
      <c r="E56" s="73">
        <v>764</v>
      </c>
      <c r="F56" s="70" t="s">
        <v>364</v>
      </c>
      <c r="G56" s="70" t="s">
        <v>480</v>
      </c>
    </row>
    <row r="57" s="49" customFormat="1" ht="28.15" customHeight="1" spans="1:7">
      <c r="A57" s="70" t="s">
        <v>468</v>
      </c>
      <c r="B57" s="70" t="s">
        <v>481</v>
      </c>
      <c r="C57" s="70" t="s">
        <v>482</v>
      </c>
      <c r="D57" s="70" t="s">
        <v>482</v>
      </c>
      <c r="E57" s="73">
        <v>1000</v>
      </c>
      <c r="F57" s="70" t="s">
        <v>364</v>
      </c>
      <c r="G57" s="70" t="s">
        <v>483</v>
      </c>
    </row>
    <row r="58" s="49" customFormat="1" ht="45.75" customHeight="1" spans="1:7">
      <c r="A58" s="70" t="s">
        <v>468</v>
      </c>
      <c r="B58" s="70" t="s">
        <v>484</v>
      </c>
      <c r="C58" s="70" t="s">
        <v>479</v>
      </c>
      <c r="D58" s="70" t="s">
        <v>485</v>
      </c>
      <c r="E58" s="73">
        <v>6000</v>
      </c>
      <c r="F58" s="70" t="s">
        <v>392</v>
      </c>
      <c r="G58" s="70" t="s">
        <v>486</v>
      </c>
    </row>
    <row r="59" s="49" customFormat="1" ht="27" customHeight="1" spans="1:7">
      <c r="A59" s="70" t="s">
        <v>468</v>
      </c>
      <c r="B59" s="70" t="s">
        <v>487</v>
      </c>
      <c r="C59" s="70" t="s">
        <v>488</v>
      </c>
      <c r="D59" s="70" t="s">
        <v>488</v>
      </c>
      <c r="E59" s="73">
        <v>3350</v>
      </c>
      <c r="F59" s="70" t="s">
        <v>392</v>
      </c>
      <c r="G59" s="70" t="s">
        <v>453</v>
      </c>
    </row>
    <row r="60" s="49" customFormat="1" ht="26.45" customHeight="1" spans="1:7">
      <c r="A60" s="70" t="s">
        <v>468</v>
      </c>
      <c r="B60" s="70" t="s">
        <v>489</v>
      </c>
      <c r="C60" s="70" t="s">
        <v>488</v>
      </c>
      <c r="D60" s="70" t="s">
        <v>488</v>
      </c>
      <c r="E60" s="73">
        <v>11000</v>
      </c>
      <c r="F60" s="70" t="s">
        <v>392</v>
      </c>
      <c r="G60" s="70" t="s">
        <v>453</v>
      </c>
    </row>
    <row r="61" s="49" customFormat="1" ht="26.45" customHeight="1" spans="1:7">
      <c r="A61" s="70" t="s">
        <v>468</v>
      </c>
      <c r="B61" s="70" t="s">
        <v>490</v>
      </c>
      <c r="C61" s="70" t="s">
        <v>491</v>
      </c>
      <c r="D61" s="70" t="s">
        <v>492</v>
      </c>
      <c r="E61" s="73">
        <v>1900</v>
      </c>
      <c r="F61" s="70" t="s">
        <v>392</v>
      </c>
      <c r="G61" s="70" t="s">
        <v>493</v>
      </c>
    </row>
    <row r="62" s="49" customFormat="1" ht="36.6" customHeight="1" spans="1:7">
      <c r="A62" s="70" t="s">
        <v>468</v>
      </c>
      <c r="B62" s="70" t="s">
        <v>494</v>
      </c>
      <c r="C62" s="70" t="s">
        <v>476</v>
      </c>
      <c r="D62" s="70" t="s">
        <v>495</v>
      </c>
      <c r="E62" s="73">
        <v>7000</v>
      </c>
      <c r="F62" s="70" t="s">
        <v>392</v>
      </c>
      <c r="G62" s="70" t="s">
        <v>477</v>
      </c>
    </row>
    <row r="63" s="49" customFormat="1" ht="28.15" customHeight="1" spans="1:7">
      <c r="A63" s="70" t="s">
        <v>468</v>
      </c>
      <c r="B63" s="70" t="s">
        <v>496</v>
      </c>
      <c r="C63" s="70" t="s">
        <v>476</v>
      </c>
      <c r="D63" s="70" t="s">
        <v>497</v>
      </c>
      <c r="E63" s="73">
        <v>5450</v>
      </c>
      <c r="F63" s="70" t="s">
        <v>392</v>
      </c>
      <c r="G63" s="70" t="s">
        <v>477</v>
      </c>
    </row>
    <row r="64" s="49" customFormat="1" ht="28.15" customHeight="1" spans="1:7">
      <c r="A64" s="70" t="s">
        <v>468</v>
      </c>
      <c r="B64" s="70" t="s">
        <v>498</v>
      </c>
      <c r="C64" s="70" t="s">
        <v>499</v>
      </c>
      <c r="D64" s="70" t="s">
        <v>500</v>
      </c>
      <c r="E64" s="73">
        <v>9000</v>
      </c>
      <c r="F64" s="70" t="s">
        <v>392</v>
      </c>
      <c r="G64" s="70" t="s">
        <v>460</v>
      </c>
    </row>
    <row r="65" s="49" customFormat="1" ht="28.15" customHeight="1" spans="1:7">
      <c r="A65" s="70" t="s">
        <v>468</v>
      </c>
      <c r="B65" s="70" t="s">
        <v>501</v>
      </c>
      <c r="C65" s="70" t="s">
        <v>470</v>
      </c>
      <c r="D65" s="70" t="s">
        <v>470</v>
      </c>
      <c r="E65" s="73">
        <v>2400</v>
      </c>
      <c r="F65" s="70" t="s">
        <v>392</v>
      </c>
      <c r="G65" s="70" t="s">
        <v>502</v>
      </c>
    </row>
    <row r="66" s="49" customFormat="1" ht="28.15" customHeight="1" spans="1:7">
      <c r="A66" s="70" t="s">
        <v>468</v>
      </c>
      <c r="B66" s="70" t="s">
        <v>503</v>
      </c>
      <c r="C66" s="70" t="s">
        <v>479</v>
      </c>
      <c r="D66" s="70" t="s">
        <v>479</v>
      </c>
      <c r="E66" s="73">
        <v>4400</v>
      </c>
      <c r="F66" s="70" t="s">
        <v>392</v>
      </c>
      <c r="G66" s="70" t="s">
        <v>504</v>
      </c>
    </row>
    <row r="67" s="49" customFormat="1" ht="28.15" customHeight="1" spans="1:7">
      <c r="A67" s="70" t="s">
        <v>468</v>
      </c>
      <c r="B67" s="70" t="s">
        <v>505</v>
      </c>
      <c r="C67" s="70" t="s">
        <v>506</v>
      </c>
      <c r="D67" s="70" t="s">
        <v>507</v>
      </c>
      <c r="E67" s="73">
        <v>11105</v>
      </c>
      <c r="F67" s="70" t="s">
        <v>392</v>
      </c>
      <c r="G67" s="70" t="s">
        <v>378</v>
      </c>
    </row>
    <row r="68" s="49" customFormat="1" ht="28.15" customHeight="1" spans="1:7">
      <c r="A68" s="70" t="s">
        <v>468</v>
      </c>
      <c r="B68" s="70" t="s">
        <v>508</v>
      </c>
      <c r="C68" s="70" t="s">
        <v>509</v>
      </c>
      <c r="D68" s="70" t="s">
        <v>509</v>
      </c>
      <c r="E68" s="73">
        <v>95</v>
      </c>
      <c r="F68" s="70" t="s">
        <v>392</v>
      </c>
      <c r="G68" s="70" t="s">
        <v>378</v>
      </c>
    </row>
    <row r="69" s="49" customFormat="1" ht="28.15" customHeight="1" spans="1:7">
      <c r="A69" s="70" t="s">
        <v>510</v>
      </c>
      <c r="B69" s="62" t="s">
        <v>511</v>
      </c>
      <c r="C69" s="62" t="s">
        <v>512</v>
      </c>
      <c r="D69" s="62" t="s">
        <v>512</v>
      </c>
      <c r="E69" s="74">
        <v>80</v>
      </c>
      <c r="F69" s="62" t="s">
        <v>364</v>
      </c>
      <c r="G69" s="72" t="s">
        <v>513</v>
      </c>
    </row>
    <row r="70" s="49" customFormat="1" ht="28.15" customHeight="1" spans="1:7">
      <c r="A70" s="70" t="s">
        <v>510</v>
      </c>
      <c r="B70" s="62" t="s">
        <v>514</v>
      </c>
      <c r="C70" s="62" t="s">
        <v>512</v>
      </c>
      <c r="D70" s="62" t="s">
        <v>512</v>
      </c>
      <c r="E70" s="74">
        <v>612</v>
      </c>
      <c r="F70" s="62" t="s">
        <v>364</v>
      </c>
      <c r="G70" s="72" t="s">
        <v>513</v>
      </c>
    </row>
    <row r="71" s="49" customFormat="1" ht="39" customHeight="1" spans="1:7">
      <c r="A71" s="70" t="s">
        <v>510</v>
      </c>
      <c r="B71" s="62" t="s">
        <v>515</v>
      </c>
      <c r="C71" s="62" t="s">
        <v>516</v>
      </c>
      <c r="D71" s="62" t="s">
        <v>516</v>
      </c>
      <c r="E71" s="74">
        <v>227</v>
      </c>
      <c r="F71" s="62" t="s">
        <v>364</v>
      </c>
      <c r="G71" s="72" t="s">
        <v>513</v>
      </c>
    </row>
    <row r="72" s="49" customFormat="1" ht="51" customHeight="1" spans="1:7">
      <c r="A72" s="70" t="s">
        <v>510</v>
      </c>
      <c r="B72" s="62" t="s">
        <v>517</v>
      </c>
      <c r="C72" s="62" t="s">
        <v>516</v>
      </c>
      <c r="D72" s="62" t="s">
        <v>516</v>
      </c>
      <c r="E72" s="74">
        <v>400</v>
      </c>
      <c r="F72" s="62" t="s">
        <v>364</v>
      </c>
      <c r="G72" s="72" t="s">
        <v>513</v>
      </c>
    </row>
    <row r="73" s="49" customFormat="1" ht="57.75" customHeight="1" spans="1:7">
      <c r="A73" s="70" t="s">
        <v>510</v>
      </c>
      <c r="B73" s="62" t="s">
        <v>518</v>
      </c>
      <c r="C73" s="62" t="s">
        <v>519</v>
      </c>
      <c r="D73" s="62" t="s">
        <v>519</v>
      </c>
      <c r="E73" s="74">
        <v>100</v>
      </c>
      <c r="F73" s="62" t="s">
        <v>364</v>
      </c>
      <c r="G73" s="72" t="s">
        <v>520</v>
      </c>
    </row>
    <row r="74" s="49" customFormat="1" ht="28.15" customHeight="1" spans="1:7">
      <c r="A74" s="70" t="s">
        <v>510</v>
      </c>
      <c r="B74" s="62" t="s">
        <v>521</v>
      </c>
      <c r="C74" s="62" t="s">
        <v>522</v>
      </c>
      <c r="D74" s="62" t="s">
        <v>522</v>
      </c>
      <c r="E74" s="74">
        <v>800</v>
      </c>
      <c r="F74" s="62" t="s">
        <v>364</v>
      </c>
      <c r="G74" s="72" t="s">
        <v>523</v>
      </c>
    </row>
    <row r="75" s="49" customFormat="1" ht="28.15" customHeight="1" spans="1:7">
      <c r="A75" s="70" t="s">
        <v>510</v>
      </c>
      <c r="B75" s="62" t="s">
        <v>524</v>
      </c>
      <c r="C75" s="62" t="s">
        <v>525</v>
      </c>
      <c r="D75" s="62" t="s">
        <v>525</v>
      </c>
      <c r="E75" s="74">
        <v>12</v>
      </c>
      <c r="F75" s="62" t="s">
        <v>364</v>
      </c>
      <c r="G75" s="72" t="s">
        <v>526</v>
      </c>
    </row>
    <row r="76" s="49" customFormat="1" ht="28.15" customHeight="1" spans="1:7">
      <c r="A76" s="70" t="s">
        <v>510</v>
      </c>
      <c r="B76" s="62" t="s">
        <v>527</v>
      </c>
      <c r="C76" s="62" t="s">
        <v>525</v>
      </c>
      <c r="D76" s="62" t="s">
        <v>525</v>
      </c>
      <c r="E76" s="74">
        <v>104</v>
      </c>
      <c r="F76" s="62" t="s">
        <v>364</v>
      </c>
      <c r="G76" s="62" t="s">
        <v>477</v>
      </c>
    </row>
    <row r="77" s="49" customFormat="1" ht="28.15" customHeight="1" spans="1:7">
      <c r="A77" s="70" t="s">
        <v>510</v>
      </c>
      <c r="B77" s="62" t="s">
        <v>528</v>
      </c>
      <c r="C77" s="62" t="s">
        <v>529</v>
      </c>
      <c r="D77" s="62" t="s">
        <v>529</v>
      </c>
      <c r="E77" s="74">
        <v>365</v>
      </c>
      <c r="F77" s="62" t="s">
        <v>364</v>
      </c>
      <c r="G77" s="72" t="s">
        <v>513</v>
      </c>
    </row>
    <row r="78" s="49" customFormat="1" ht="28.15" customHeight="1" spans="1:7">
      <c r="A78" s="70" t="s">
        <v>510</v>
      </c>
      <c r="B78" s="62" t="s">
        <v>530</v>
      </c>
      <c r="C78" s="62" t="s">
        <v>531</v>
      </c>
      <c r="D78" s="62" t="s">
        <v>531</v>
      </c>
      <c r="E78" s="74">
        <v>800</v>
      </c>
      <c r="F78" s="62" t="s">
        <v>364</v>
      </c>
      <c r="G78" s="72" t="s">
        <v>513</v>
      </c>
    </row>
    <row r="79" s="49" customFormat="1" ht="48" customHeight="1" spans="1:7">
      <c r="A79" s="70" t="s">
        <v>510</v>
      </c>
      <c r="B79" s="75" t="s">
        <v>532</v>
      </c>
      <c r="C79" s="75" t="s">
        <v>533</v>
      </c>
      <c r="D79" s="75" t="s">
        <v>533</v>
      </c>
      <c r="E79" s="63">
        <v>5000</v>
      </c>
      <c r="F79" s="62" t="s">
        <v>392</v>
      </c>
      <c r="G79" s="62" t="s">
        <v>534</v>
      </c>
    </row>
    <row r="80" s="49" customFormat="1" ht="27" customHeight="1" spans="1:7">
      <c r="A80" s="70" t="s">
        <v>510</v>
      </c>
      <c r="B80" s="62" t="s">
        <v>535</v>
      </c>
      <c r="C80" s="62" t="s">
        <v>536</v>
      </c>
      <c r="D80" s="62" t="s">
        <v>536</v>
      </c>
      <c r="E80" s="63">
        <v>2000</v>
      </c>
      <c r="F80" s="62" t="s">
        <v>392</v>
      </c>
      <c r="G80" s="62" t="s">
        <v>415</v>
      </c>
    </row>
    <row r="81" s="49" customFormat="1" ht="40.9" customHeight="1" spans="1:7">
      <c r="A81" s="70" t="s">
        <v>510</v>
      </c>
      <c r="B81" s="76" t="s">
        <v>537</v>
      </c>
      <c r="C81" s="77" t="s">
        <v>538</v>
      </c>
      <c r="D81" s="77" t="s">
        <v>539</v>
      </c>
      <c r="E81" s="63">
        <v>4000</v>
      </c>
      <c r="F81" s="62" t="s">
        <v>392</v>
      </c>
      <c r="G81" s="72" t="s">
        <v>540</v>
      </c>
    </row>
    <row r="82" s="49" customFormat="1" ht="53.25" customHeight="1" spans="1:7">
      <c r="A82" s="70" t="s">
        <v>510</v>
      </c>
      <c r="B82" s="76" t="s">
        <v>541</v>
      </c>
      <c r="C82" s="77" t="s">
        <v>542</v>
      </c>
      <c r="D82" s="77" t="s">
        <v>539</v>
      </c>
      <c r="E82" s="63">
        <v>33500</v>
      </c>
      <c r="F82" s="62" t="s">
        <v>392</v>
      </c>
      <c r="G82" s="72" t="s">
        <v>543</v>
      </c>
    </row>
    <row r="83" s="49" customFormat="1" ht="27" customHeight="1" spans="1:7">
      <c r="A83" s="70" t="s">
        <v>510</v>
      </c>
      <c r="B83" s="76" t="s">
        <v>544</v>
      </c>
      <c r="C83" s="77" t="s">
        <v>538</v>
      </c>
      <c r="D83" s="77" t="s">
        <v>539</v>
      </c>
      <c r="E83" s="63">
        <v>3200</v>
      </c>
      <c r="F83" s="62" t="s">
        <v>392</v>
      </c>
      <c r="G83" s="72" t="s">
        <v>545</v>
      </c>
    </row>
    <row r="84" s="49" customFormat="1" ht="27" customHeight="1" spans="1:7">
      <c r="A84" s="70" t="s">
        <v>510</v>
      </c>
      <c r="B84" s="76" t="s">
        <v>546</v>
      </c>
      <c r="C84" s="77" t="s">
        <v>547</v>
      </c>
      <c r="D84" s="77" t="s">
        <v>547</v>
      </c>
      <c r="E84" s="63">
        <v>2000</v>
      </c>
      <c r="F84" s="62" t="s">
        <v>392</v>
      </c>
      <c r="G84" s="72" t="s">
        <v>526</v>
      </c>
    </row>
    <row r="85" s="49" customFormat="1" ht="63" customHeight="1" spans="1:7">
      <c r="A85" s="70" t="s">
        <v>510</v>
      </c>
      <c r="B85" s="76" t="s">
        <v>548</v>
      </c>
      <c r="C85" s="77" t="s">
        <v>549</v>
      </c>
      <c r="D85" s="77" t="s">
        <v>549</v>
      </c>
      <c r="E85" s="63">
        <v>12000</v>
      </c>
      <c r="F85" s="62" t="s">
        <v>392</v>
      </c>
      <c r="G85" s="72" t="s">
        <v>550</v>
      </c>
    </row>
  </sheetData>
  <autoFilter ref="A3:G85">
    <extLst/>
  </autoFilter>
  <mergeCells count="2">
    <mergeCell ref="A1:G1"/>
    <mergeCell ref="A4:D4"/>
  </mergeCells>
  <printOptions horizontalCentered="1"/>
  <pageMargins left="0.31496062992126" right="0.31496062992126" top="0.551181102362205" bottom="0.551181102362205" header="0.31496062992126" footer="0.31496062992126"/>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E1"/>
    </sheetView>
  </sheetViews>
  <sheetFormatPr defaultColWidth="10" defaultRowHeight="15"/>
  <cols>
    <col min="1" max="1" width="25.375" style="31" customWidth="1"/>
    <col min="2" max="5" width="15.75" style="31" customWidth="1"/>
    <col min="6" max="16384" width="10" style="31"/>
  </cols>
  <sheetData>
    <row r="1" ht="30" customHeight="1" spans="1:5">
      <c r="A1" s="32" t="s">
        <v>551</v>
      </c>
      <c r="B1" s="33"/>
      <c r="C1" s="33"/>
      <c r="D1" s="33"/>
      <c r="E1" s="33"/>
    </row>
    <row r="2" ht="19.9" customHeight="1" spans="1:5">
      <c r="A2" s="34"/>
      <c r="B2" s="34"/>
      <c r="C2" s="35" t="s">
        <v>306</v>
      </c>
      <c r="D2" s="35"/>
      <c r="E2" s="35"/>
    </row>
    <row r="3" ht="30" customHeight="1" spans="1:5">
      <c r="A3" s="36" t="s">
        <v>307</v>
      </c>
      <c r="B3" s="37" t="s">
        <v>308</v>
      </c>
      <c r="C3" s="38"/>
      <c r="D3" s="39"/>
      <c r="E3" s="36" t="s">
        <v>309</v>
      </c>
    </row>
    <row r="4" ht="30" customHeight="1" spans="1:5">
      <c r="A4" s="40"/>
      <c r="B4" s="41" t="s">
        <v>310</v>
      </c>
      <c r="C4" s="41" t="s">
        <v>311</v>
      </c>
      <c r="D4" s="41" t="s">
        <v>313</v>
      </c>
      <c r="E4" s="40"/>
    </row>
    <row r="5" ht="30" customHeight="1" spans="1:5">
      <c r="A5" s="42" t="s">
        <v>314</v>
      </c>
      <c r="B5" s="43">
        <f>SUM(C5:D5)</f>
        <v>1441989</v>
      </c>
      <c r="C5" s="43">
        <v>1417623</v>
      </c>
      <c r="D5" s="43">
        <v>24366</v>
      </c>
      <c r="E5" s="43">
        <v>139659</v>
      </c>
    </row>
    <row r="6" ht="30" customHeight="1" spans="1:5">
      <c r="A6" s="42" t="s">
        <v>315</v>
      </c>
      <c r="B6" s="43">
        <f>C6+D6</f>
        <v>230791</v>
      </c>
      <c r="C6" s="43">
        <v>230791</v>
      </c>
      <c r="D6" s="43"/>
      <c r="E6" s="43"/>
    </row>
    <row r="7" ht="30" customHeight="1" spans="1:9">
      <c r="A7" s="42" t="s">
        <v>316</v>
      </c>
      <c r="B7" s="43"/>
      <c r="C7" s="43"/>
      <c r="D7" s="43"/>
      <c r="E7" s="43"/>
      <c r="H7" s="44"/>
      <c r="I7" s="44"/>
    </row>
    <row r="8" ht="30" customHeight="1" spans="1:5">
      <c r="A8" s="42" t="s">
        <v>317</v>
      </c>
      <c r="B8" s="43">
        <f>SUM(C8:D8)</f>
        <v>202959</v>
      </c>
      <c r="C8" s="43">
        <v>198749</v>
      </c>
      <c r="D8" s="43">
        <v>4210</v>
      </c>
      <c r="E8" s="45">
        <v>453.16</v>
      </c>
    </row>
    <row r="9" ht="30" customHeight="1" spans="1:5">
      <c r="A9" s="42" t="s">
        <v>318</v>
      </c>
      <c r="B9" s="43">
        <f>B5+B6+B7-B8</f>
        <v>1469821</v>
      </c>
      <c r="C9" s="43">
        <f t="shared" ref="C9:E9" si="0">C5+C6+C7-C8</f>
        <v>1449665</v>
      </c>
      <c r="D9" s="43">
        <f t="shared" si="0"/>
        <v>20156</v>
      </c>
      <c r="E9" s="43">
        <f t="shared" si="0"/>
        <v>139205.84</v>
      </c>
    </row>
    <row r="10" ht="30" customHeight="1" spans="1:5">
      <c r="A10" s="23" t="s">
        <v>319</v>
      </c>
      <c r="B10" s="23"/>
      <c r="C10" s="23"/>
      <c r="D10" s="23"/>
      <c r="E10" s="23"/>
    </row>
    <row r="11" spans="1:5">
      <c r="A11" s="34"/>
      <c r="B11" s="34"/>
      <c r="C11" s="34"/>
      <c r="D11" s="34"/>
      <c r="E11" s="34"/>
    </row>
    <row r="12" spans="1:5">
      <c r="A12" s="34"/>
      <c r="B12" s="34"/>
      <c r="C12" s="34"/>
      <c r="D12" s="34"/>
      <c r="E12" s="34"/>
    </row>
    <row r="13" spans="3:3">
      <c r="C13" s="46"/>
    </row>
  </sheetData>
  <mergeCells count="6">
    <mergeCell ref="A1:E1"/>
    <mergeCell ref="C2:E2"/>
    <mergeCell ref="B3:D3"/>
    <mergeCell ref="A10:E10"/>
    <mergeCell ref="A3:A4"/>
    <mergeCell ref="E3:E4"/>
  </mergeCells>
  <pageMargins left="0.7" right="0.7" top="0.75" bottom="0.75"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
  <sheetViews>
    <sheetView workbookViewId="0">
      <selection activeCell="A1" sqref="A1:C1"/>
    </sheetView>
  </sheetViews>
  <sheetFormatPr defaultColWidth="10" defaultRowHeight="15" outlineLevelCol="2"/>
  <cols>
    <col min="1" max="3" width="28.75" style="3" customWidth="1"/>
    <col min="4" max="16384" width="10" style="3"/>
  </cols>
  <sheetData>
    <row r="1" ht="30" customHeight="1" spans="1:3">
      <c r="A1" s="4" t="s">
        <v>552</v>
      </c>
      <c r="B1" s="25"/>
      <c r="C1" s="25"/>
    </row>
    <row r="2" ht="20.1" customHeight="1" spans="3:3">
      <c r="C2" s="26" t="s">
        <v>63</v>
      </c>
    </row>
    <row r="3" ht="30" customHeight="1" spans="1:3">
      <c r="A3" s="27" t="s">
        <v>553</v>
      </c>
      <c r="B3" s="28" t="s">
        <v>554</v>
      </c>
      <c r="C3" s="28" t="s">
        <v>555</v>
      </c>
    </row>
    <row r="4" ht="30" customHeight="1" spans="1:3">
      <c r="A4" s="29" t="s">
        <v>360</v>
      </c>
      <c r="B4" s="10">
        <v>760920</v>
      </c>
      <c r="C4" s="10">
        <v>729993</v>
      </c>
    </row>
    <row r="5" ht="30" customHeight="1" spans="1:3">
      <c r="A5" s="29" t="s">
        <v>556</v>
      </c>
      <c r="B5" s="10">
        <v>134407</v>
      </c>
      <c r="C5" s="10">
        <v>132278</v>
      </c>
    </row>
    <row r="6" ht="30" customHeight="1" spans="1:3">
      <c r="A6" s="29" t="s">
        <v>557</v>
      </c>
      <c r="B6" s="10">
        <v>135512</v>
      </c>
      <c r="C6" s="10">
        <v>123519</v>
      </c>
    </row>
    <row r="7" ht="30" customHeight="1" spans="1:3">
      <c r="A7" s="29" t="s">
        <v>558</v>
      </c>
      <c r="B7" s="10">
        <v>165197</v>
      </c>
      <c r="C7" s="10">
        <v>155514</v>
      </c>
    </row>
    <row r="8" ht="30" customHeight="1" spans="1:3">
      <c r="A8" s="29" t="s">
        <v>559</v>
      </c>
      <c r="B8" s="10">
        <v>199236</v>
      </c>
      <c r="C8" s="10">
        <v>190782</v>
      </c>
    </row>
    <row r="9" ht="30" customHeight="1" spans="1:3">
      <c r="A9" s="29" t="s">
        <v>560</v>
      </c>
      <c r="B9" s="10">
        <v>139514</v>
      </c>
      <c r="C9" s="10">
        <v>137735</v>
      </c>
    </row>
    <row r="10" ht="30" customHeight="1" spans="1:3">
      <c r="A10" s="30" t="s">
        <v>310</v>
      </c>
      <c r="B10" s="14">
        <f>SUM(B4:B9)</f>
        <v>1534786</v>
      </c>
      <c r="C10" s="14">
        <f>SUM(C4:C9)</f>
        <v>1469821</v>
      </c>
    </row>
    <row r="11" ht="30" customHeight="1" spans="1:3">
      <c r="A11" s="16" t="s">
        <v>561</v>
      </c>
      <c r="B11" s="16"/>
      <c r="C11" s="16"/>
    </row>
  </sheetData>
  <mergeCells count="2">
    <mergeCell ref="A1:C1"/>
    <mergeCell ref="A11:C11"/>
  </mergeCells>
  <pageMargins left="0.7" right="0.7" top="0.75" bottom="0.75"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A1" sqref="A1:D1"/>
    </sheetView>
  </sheetViews>
  <sheetFormatPr defaultColWidth="10" defaultRowHeight="15" outlineLevelCol="6"/>
  <cols>
    <col min="1" max="1" width="30.75" style="3" customWidth="1"/>
    <col min="2" max="4" width="18.75" style="3" customWidth="1"/>
    <col min="5" max="5" width="10" style="3"/>
    <col min="6" max="7" width="12.75" style="3" customWidth="1"/>
    <col min="8" max="16384" width="10" style="3"/>
  </cols>
  <sheetData>
    <row r="1" s="1" customFormat="1" ht="30" customHeight="1" spans="1:4">
      <c r="A1" s="4" t="s">
        <v>562</v>
      </c>
      <c r="B1" s="5"/>
      <c r="C1" s="5"/>
      <c r="D1" s="5"/>
    </row>
    <row r="2" ht="20.1" customHeight="1" spans="1:4">
      <c r="A2" s="18"/>
      <c r="B2" s="18"/>
      <c r="C2" s="6" t="s">
        <v>306</v>
      </c>
      <c r="D2" s="6"/>
    </row>
    <row r="3" ht="30" customHeight="1" spans="1:4">
      <c r="A3" s="7" t="s">
        <v>307</v>
      </c>
      <c r="B3" s="7" t="s">
        <v>563</v>
      </c>
      <c r="C3" s="7"/>
      <c r="D3" s="7"/>
    </row>
    <row r="4" ht="30" customHeight="1" spans="1:4">
      <c r="A4" s="7"/>
      <c r="B4" s="7" t="s">
        <v>310</v>
      </c>
      <c r="C4" s="7" t="s">
        <v>312</v>
      </c>
      <c r="D4" s="7" t="s">
        <v>313</v>
      </c>
    </row>
    <row r="5" ht="30" customHeight="1" spans="1:4">
      <c r="A5" s="19" t="s">
        <v>314</v>
      </c>
      <c r="B5" s="20">
        <v>944375</v>
      </c>
      <c r="C5" s="20">
        <v>944375</v>
      </c>
      <c r="D5" s="20"/>
    </row>
    <row r="6" ht="30" customHeight="1" spans="1:4">
      <c r="A6" s="19" t="s">
        <v>315</v>
      </c>
      <c r="B6" s="20">
        <f>SUM(C6:D6)</f>
        <v>301036</v>
      </c>
      <c r="C6" s="20">
        <v>301036</v>
      </c>
      <c r="D6" s="20"/>
    </row>
    <row r="7" ht="30" customHeight="1" spans="1:4">
      <c r="A7" s="19" t="s">
        <v>316</v>
      </c>
      <c r="B7" s="20"/>
      <c r="C7" s="20"/>
      <c r="D7" s="20"/>
    </row>
    <row r="8" ht="30" customHeight="1" spans="1:6">
      <c r="A8" s="19" t="s">
        <v>317</v>
      </c>
      <c r="B8" s="20">
        <f t="shared" ref="B8" si="0">SUM(C8:D8)</f>
        <v>113825</v>
      </c>
      <c r="C8" s="21">
        <v>113825</v>
      </c>
      <c r="D8" s="20"/>
      <c r="F8" s="22"/>
    </row>
    <row r="9" ht="30" customHeight="1" spans="1:7">
      <c r="A9" s="19" t="s">
        <v>318</v>
      </c>
      <c r="B9" s="20">
        <f>B5+B6-B8</f>
        <v>1131586</v>
      </c>
      <c r="C9" s="20">
        <f>C5+C6-C8</f>
        <v>1131586</v>
      </c>
      <c r="D9" s="20"/>
      <c r="G9" s="22"/>
    </row>
    <row r="10" ht="30" customHeight="1" spans="1:4">
      <c r="A10" s="23" t="s">
        <v>319</v>
      </c>
      <c r="B10" s="23"/>
      <c r="C10" s="23"/>
      <c r="D10" s="23"/>
    </row>
    <row r="11" spans="1:4">
      <c r="A11" s="18"/>
      <c r="B11" s="18"/>
      <c r="C11" s="24"/>
      <c r="D11" s="18"/>
    </row>
    <row r="12" spans="1:4">
      <c r="A12" s="18"/>
      <c r="B12" s="18"/>
      <c r="C12" s="18"/>
      <c r="D12" s="18"/>
    </row>
  </sheetData>
  <mergeCells count="5">
    <mergeCell ref="A1:D1"/>
    <mergeCell ref="C2:D2"/>
    <mergeCell ref="B3:D3"/>
    <mergeCell ref="A10:D10"/>
    <mergeCell ref="A3:A4"/>
  </mergeCells>
  <pageMargins left="0.7" right="0.7" top="0.75" bottom="0.75" header="0.3" footer="0.3"/>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G3" sqref="G3"/>
    </sheetView>
  </sheetViews>
  <sheetFormatPr defaultColWidth="10" defaultRowHeight="15"/>
  <cols>
    <col min="1" max="3" width="28.75" style="3" customWidth="1"/>
    <col min="4" max="4" width="10" style="3"/>
    <col min="5" max="5" width="12.125" style="3" customWidth="1"/>
    <col min="6" max="6" width="14" style="3" customWidth="1"/>
    <col min="7" max="16384" width="10" style="3"/>
  </cols>
  <sheetData>
    <row r="1" s="1" customFormat="1" ht="30" customHeight="1" spans="1:3">
      <c r="A1" s="4" t="s">
        <v>564</v>
      </c>
      <c r="B1" s="5"/>
      <c r="C1" s="5"/>
    </row>
    <row r="2" ht="20.1" customHeight="1" spans="1:3">
      <c r="A2" s="3" t="s">
        <v>565</v>
      </c>
      <c r="B2" s="6" t="s">
        <v>306</v>
      </c>
      <c r="C2" s="6"/>
    </row>
    <row r="3" ht="30" customHeight="1" spans="1:7">
      <c r="A3" s="7" t="s">
        <v>353</v>
      </c>
      <c r="B3" s="7" t="s">
        <v>554</v>
      </c>
      <c r="C3" s="7" t="s">
        <v>555</v>
      </c>
      <c r="G3" s="8"/>
    </row>
    <row r="4" ht="30" customHeight="1" spans="1:12">
      <c r="A4" s="9" t="s">
        <v>566</v>
      </c>
      <c r="B4" s="10">
        <v>469058</v>
      </c>
      <c r="C4" s="10">
        <f>412855+33400+11100-12400</f>
        <v>444955</v>
      </c>
      <c r="E4" s="11"/>
      <c r="H4" s="12"/>
      <c r="I4" s="12"/>
      <c r="L4" s="12"/>
    </row>
    <row r="5" ht="30" customHeight="1" spans="1:12">
      <c r="A5" s="9" t="s">
        <v>567</v>
      </c>
      <c r="B5" s="10">
        <v>70288</v>
      </c>
      <c r="C5" s="10">
        <v>69130</v>
      </c>
      <c r="E5" s="11"/>
      <c r="H5" s="12"/>
      <c r="I5" s="12"/>
      <c r="L5" s="12"/>
    </row>
    <row r="6" ht="30" customHeight="1" spans="1:12">
      <c r="A6" s="9" t="s">
        <v>568</v>
      </c>
      <c r="B6" s="10">
        <v>54456</v>
      </c>
      <c r="C6" s="10">
        <v>52541</v>
      </c>
      <c r="E6" s="11"/>
      <c r="H6" s="12"/>
      <c r="I6" s="12"/>
      <c r="L6" s="12"/>
    </row>
    <row r="7" ht="30" customHeight="1" spans="1:12">
      <c r="A7" s="9" t="s">
        <v>569</v>
      </c>
      <c r="B7" s="10">
        <v>249969</v>
      </c>
      <c r="C7" s="10">
        <v>242340</v>
      </c>
      <c r="E7" s="11"/>
      <c r="H7" s="12"/>
      <c r="I7" s="12"/>
      <c r="L7" s="12"/>
    </row>
    <row r="8" ht="30" customHeight="1" spans="1:12">
      <c r="A8" s="9" t="s">
        <v>570</v>
      </c>
      <c r="B8" s="10">
        <v>156738</v>
      </c>
      <c r="C8" s="10">
        <v>154280</v>
      </c>
      <c r="E8" s="11"/>
      <c r="H8" s="12"/>
      <c r="I8" s="12"/>
      <c r="L8" s="12"/>
    </row>
    <row r="9" ht="30" customHeight="1" spans="1:12">
      <c r="A9" s="9" t="s">
        <v>571</v>
      </c>
      <c r="B9" s="10">
        <v>169421</v>
      </c>
      <c r="C9" s="10">
        <v>168340</v>
      </c>
      <c r="E9" s="11"/>
      <c r="H9" s="12"/>
      <c r="I9" s="12"/>
      <c r="L9" s="12"/>
    </row>
    <row r="10" s="2" customFormat="1" ht="30" customHeight="1" spans="1:12">
      <c r="A10" s="13" t="s">
        <v>310</v>
      </c>
      <c r="B10" s="14">
        <f>SUM(B4:B9)</f>
        <v>1169930</v>
      </c>
      <c r="C10" s="14">
        <f>SUM(C4:C9)</f>
        <v>1131586</v>
      </c>
      <c r="D10" s="15"/>
      <c r="I10" s="15"/>
      <c r="L10" s="15"/>
    </row>
    <row r="11" ht="24.75" customHeight="1" spans="1:3">
      <c r="A11" s="16" t="s">
        <v>561</v>
      </c>
      <c r="B11" s="16"/>
      <c r="C11" s="16"/>
    </row>
    <row r="12" spans="1:3">
      <c r="A12" s="17"/>
      <c r="B12" s="17"/>
      <c r="C12" s="17"/>
    </row>
    <row r="13" spans="1:3">
      <c r="A13" s="17"/>
      <c r="B13" s="17"/>
      <c r="C13" s="17"/>
    </row>
    <row r="14" spans="1:3">
      <c r="A14" s="17"/>
      <c r="B14" s="17"/>
      <c r="C14" s="17"/>
    </row>
  </sheetData>
  <mergeCells count="3">
    <mergeCell ref="A1:C1"/>
    <mergeCell ref="B2:C2"/>
    <mergeCell ref="A11:C11"/>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94"/>
  <sheetViews>
    <sheetView showZeros="0" workbookViewId="0">
      <selection activeCell="E8" sqref="E8"/>
    </sheetView>
  </sheetViews>
  <sheetFormatPr defaultColWidth="12.125" defaultRowHeight="24.95" customHeight="1" outlineLevelCol="3"/>
  <cols>
    <col min="1" max="1" width="32.625" style="212" customWidth="1"/>
    <col min="2" max="2" width="11.375" style="212" customWidth="1"/>
    <col min="3" max="3" width="33.125" style="212" customWidth="1"/>
    <col min="4" max="4" width="11.375" style="212" customWidth="1"/>
    <col min="5" max="210" width="12.125" style="213"/>
    <col min="211" max="211" width="41.75" style="213" customWidth="1"/>
    <col min="212" max="212" width="19.5083333333333" style="213" customWidth="1"/>
    <col min="213" max="213" width="40.625" style="213" customWidth="1"/>
    <col min="214" max="214" width="19.5083333333333" style="213" customWidth="1"/>
    <col min="215" max="466" width="12.125" style="213"/>
    <col min="467" max="467" width="41.75" style="213" customWidth="1"/>
    <col min="468" max="468" width="19.5083333333333" style="213" customWidth="1"/>
    <col min="469" max="469" width="40.625" style="213" customWidth="1"/>
    <col min="470" max="470" width="19.5083333333333" style="213" customWidth="1"/>
    <col min="471" max="722" width="12.125" style="213"/>
    <col min="723" max="723" width="41.75" style="213" customWidth="1"/>
    <col min="724" max="724" width="19.5083333333333" style="213" customWidth="1"/>
    <col min="725" max="725" width="40.625" style="213" customWidth="1"/>
    <col min="726" max="726" width="19.5083333333333" style="213" customWidth="1"/>
    <col min="727" max="978" width="12.125" style="213"/>
    <col min="979" max="979" width="41.75" style="213" customWidth="1"/>
    <col min="980" max="980" width="19.5083333333333" style="213" customWidth="1"/>
    <col min="981" max="981" width="40.625" style="213" customWidth="1"/>
    <col min="982" max="982" width="19.5083333333333" style="213" customWidth="1"/>
    <col min="983" max="1234" width="12.125" style="213"/>
    <col min="1235" max="1235" width="41.75" style="213" customWidth="1"/>
    <col min="1236" max="1236" width="19.5083333333333" style="213" customWidth="1"/>
    <col min="1237" max="1237" width="40.625" style="213" customWidth="1"/>
    <col min="1238" max="1238" width="19.5083333333333" style="213" customWidth="1"/>
    <col min="1239" max="1490" width="12.125" style="213"/>
    <col min="1491" max="1491" width="41.75" style="213" customWidth="1"/>
    <col min="1492" max="1492" width="19.5083333333333" style="213" customWidth="1"/>
    <col min="1493" max="1493" width="40.625" style="213" customWidth="1"/>
    <col min="1494" max="1494" width="19.5083333333333" style="213" customWidth="1"/>
    <col min="1495" max="1746" width="12.125" style="213"/>
    <col min="1747" max="1747" width="41.75" style="213" customWidth="1"/>
    <col min="1748" max="1748" width="19.5083333333333" style="213" customWidth="1"/>
    <col min="1749" max="1749" width="40.625" style="213" customWidth="1"/>
    <col min="1750" max="1750" width="19.5083333333333" style="213" customWidth="1"/>
    <col min="1751" max="2002" width="12.125" style="213"/>
    <col min="2003" max="2003" width="41.75" style="213" customWidth="1"/>
    <col min="2004" max="2004" width="19.5083333333333" style="213" customWidth="1"/>
    <col min="2005" max="2005" width="40.625" style="213" customWidth="1"/>
    <col min="2006" max="2006" width="19.5083333333333" style="213" customWidth="1"/>
    <col min="2007" max="2258" width="12.125" style="213"/>
    <col min="2259" max="2259" width="41.75" style="213" customWidth="1"/>
    <col min="2260" max="2260" width="19.5083333333333" style="213" customWidth="1"/>
    <col min="2261" max="2261" width="40.625" style="213" customWidth="1"/>
    <col min="2262" max="2262" width="19.5083333333333" style="213" customWidth="1"/>
    <col min="2263" max="2514" width="12.125" style="213"/>
    <col min="2515" max="2515" width="41.75" style="213" customWidth="1"/>
    <col min="2516" max="2516" width="19.5083333333333" style="213" customWidth="1"/>
    <col min="2517" max="2517" width="40.625" style="213" customWidth="1"/>
    <col min="2518" max="2518" width="19.5083333333333" style="213" customWidth="1"/>
    <col min="2519" max="2770" width="12.125" style="213"/>
    <col min="2771" max="2771" width="41.75" style="213" customWidth="1"/>
    <col min="2772" max="2772" width="19.5083333333333" style="213" customWidth="1"/>
    <col min="2773" max="2773" width="40.625" style="213" customWidth="1"/>
    <col min="2774" max="2774" width="19.5083333333333" style="213" customWidth="1"/>
    <col min="2775" max="3026" width="12.125" style="213"/>
    <col min="3027" max="3027" width="41.75" style="213" customWidth="1"/>
    <col min="3028" max="3028" width="19.5083333333333" style="213" customWidth="1"/>
    <col min="3029" max="3029" width="40.625" style="213" customWidth="1"/>
    <col min="3030" max="3030" width="19.5083333333333" style="213" customWidth="1"/>
    <col min="3031" max="3282" width="12.125" style="213"/>
    <col min="3283" max="3283" width="41.75" style="213" customWidth="1"/>
    <col min="3284" max="3284" width="19.5083333333333" style="213" customWidth="1"/>
    <col min="3285" max="3285" width="40.625" style="213" customWidth="1"/>
    <col min="3286" max="3286" width="19.5083333333333" style="213" customWidth="1"/>
    <col min="3287" max="3538" width="12.125" style="213"/>
    <col min="3539" max="3539" width="41.75" style="213" customWidth="1"/>
    <col min="3540" max="3540" width="19.5083333333333" style="213" customWidth="1"/>
    <col min="3541" max="3541" width="40.625" style="213" customWidth="1"/>
    <col min="3542" max="3542" width="19.5083333333333" style="213" customWidth="1"/>
    <col min="3543" max="3794" width="12.125" style="213"/>
    <col min="3795" max="3795" width="41.75" style="213" customWidth="1"/>
    <col min="3796" max="3796" width="19.5083333333333" style="213" customWidth="1"/>
    <col min="3797" max="3797" width="40.625" style="213" customWidth="1"/>
    <col min="3798" max="3798" width="19.5083333333333" style="213" customWidth="1"/>
    <col min="3799" max="4050" width="12.125" style="213"/>
    <col min="4051" max="4051" width="41.75" style="213" customWidth="1"/>
    <col min="4052" max="4052" width="19.5083333333333" style="213" customWidth="1"/>
    <col min="4053" max="4053" width="40.625" style="213" customWidth="1"/>
    <col min="4054" max="4054" width="19.5083333333333" style="213" customWidth="1"/>
    <col min="4055" max="4306" width="12.125" style="213"/>
    <col min="4307" max="4307" width="41.75" style="213" customWidth="1"/>
    <col min="4308" max="4308" width="19.5083333333333" style="213" customWidth="1"/>
    <col min="4309" max="4309" width="40.625" style="213" customWidth="1"/>
    <col min="4310" max="4310" width="19.5083333333333" style="213" customWidth="1"/>
    <col min="4311" max="4562" width="12.125" style="213"/>
    <col min="4563" max="4563" width="41.75" style="213" customWidth="1"/>
    <col min="4564" max="4564" width="19.5083333333333" style="213" customWidth="1"/>
    <col min="4565" max="4565" width="40.625" style="213" customWidth="1"/>
    <col min="4566" max="4566" width="19.5083333333333" style="213" customWidth="1"/>
    <col min="4567" max="4818" width="12.125" style="213"/>
    <col min="4819" max="4819" width="41.75" style="213" customWidth="1"/>
    <col min="4820" max="4820" width="19.5083333333333" style="213" customWidth="1"/>
    <col min="4821" max="4821" width="40.625" style="213" customWidth="1"/>
    <col min="4822" max="4822" width="19.5083333333333" style="213" customWidth="1"/>
    <col min="4823" max="5074" width="12.125" style="213"/>
    <col min="5075" max="5075" width="41.75" style="213" customWidth="1"/>
    <col min="5076" max="5076" width="19.5083333333333" style="213" customWidth="1"/>
    <col min="5077" max="5077" width="40.625" style="213" customWidth="1"/>
    <col min="5078" max="5078" width="19.5083333333333" style="213" customWidth="1"/>
    <col min="5079" max="5330" width="12.125" style="213"/>
    <col min="5331" max="5331" width="41.75" style="213" customWidth="1"/>
    <col min="5332" max="5332" width="19.5083333333333" style="213" customWidth="1"/>
    <col min="5333" max="5333" width="40.625" style="213" customWidth="1"/>
    <col min="5334" max="5334" width="19.5083333333333" style="213" customWidth="1"/>
    <col min="5335" max="5586" width="12.125" style="213"/>
    <col min="5587" max="5587" width="41.75" style="213" customWidth="1"/>
    <col min="5588" max="5588" width="19.5083333333333" style="213" customWidth="1"/>
    <col min="5589" max="5589" width="40.625" style="213" customWidth="1"/>
    <col min="5590" max="5590" width="19.5083333333333" style="213" customWidth="1"/>
    <col min="5591" max="5842" width="12.125" style="213"/>
    <col min="5843" max="5843" width="41.75" style="213" customWidth="1"/>
    <col min="5844" max="5844" width="19.5083333333333" style="213" customWidth="1"/>
    <col min="5845" max="5845" width="40.625" style="213" customWidth="1"/>
    <col min="5846" max="5846" width="19.5083333333333" style="213" customWidth="1"/>
    <col min="5847" max="6098" width="12.125" style="213"/>
    <col min="6099" max="6099" width="41.75" style="213" customWidth="1"/>
    <col min="6100" max="6100" width="19.5083333333333" style="213" customWidth="1"/>
    <col min="6101" max="6101" width="40.625" style="213" customWidth="1"/>
    <col min="6102" max="6102" width="19.5083333333333" style="213" customWidth="1"/>
    <col min="6103" max="6354" width="12.125" style="213"/>
    <col min="6355" max="6355" width="41.75" style="213" customWidth="1"/>
    <col min="6356" max="6356" width="19.5083333333333" style="213" customWidth="1"/>
    <col min="6357" max="6357" width="40.625" style="213" customWidth="1"/>
    <col min="6358" max="6358" width="19.5083333333333" style="213" customWidth="1"/>
    <col min="6359" max="6610" width="12.125" style="213"/>
    <col min="6611" max="6611" width="41.75" style="213" customWidth="1"/>
    <col min="6612" max="6612" width="19.5083333333333" style="213" customWidth="1"/>
    <col min="6613" max="6613" width="40.625" style="213" customWidth="1"/>
    <col min="6614" max="6614" width="19.5083333333333" style="213" customWidth="1"/>
    <col min="6615" max="6866" width="12.125" style="213"/>
    <col min="6867" max="6867" width="41.75" style="213" customWidth="1"/>
    <col min="6868" max="6868" width="19.5083333333333" style="213" customWidth="1"/>
    <col min="6869" max="6869" width="40.625" style="213" customWidth="1"/>
    <col min="6870" max="6870" width="19.5083333333333" style="213" customWidth="1"/>
    <col min="6871" max="7122" width="12.125" style="213"/>
    <col min="7123" max="7123" width="41.75" style="213" customWidth="1"/>
    <col min="7124" max="7124" width="19.5083333333333" style="213" customWidth="1"/>
    <col min="7125" max="7125" width="40.625" style="213" customWidth="1"/>
    <col min="7126" max="7126" width="19.5083333333333" style="213" customWidth="1"/>
    <col min="7127" max="7378" width="12.125" style="213"/>
    <col min="7379" max="7379" width="41.75" style="213" customWidth="1"/>
    <col min="7380" max="7380" width="19.5083333333333" style="213" customWidth="1"/>
    <col min="7381" max="7381" width="40.625" style="213" customWidth="1"/>
    <col min="7382" max="7382" width="19.5083333333333" style="213" customWidth="1"/>
    <col min="7383" max="7634" width="12.125" style="213"/>
    <col min="7635" max="7635" width="41.75" style="213" customWidth="1"/>
    <col min="7636" max="7636" width="19.5083333333333" style="213" customWidth="1"/>
    <col min="7637" max="7637" width="40.625" style="213" customWidth="1"/>
    <col min="7638" max="7638" width="19.5083333333333" style="213" customWidth="1"/>
    <col min="7639" max="7890" width="12.125" style="213"/>
    <col min="7891" max="7891" width="41.75" style="213" customWidth="1"/>
    <col min="7892" max="7892" width="19.5083333333333" style="213" customWidth="1"/>
    <col min="7893" max="7893" width="40.625" style="213" customWidth="1"/>
    <col min="7894" max="7894" width="19.5083333333333" style="213" customWidth="1"/>
    <col min="7895" max="8146" width="12.125" style="213"/>
    <col min="8147" max="8147" width="41.75" style="213" customWidth="1"/>
    <col min="8148" max="8148" width="19.5083333333333" style="213" customWidth="1"/>
    <col min="8149" max="8149" width="40.625" style="213" customWidth="1"/>
    <col min="8150" max="8150" width="19.5083333333333" style="213" customWidth="1"/>
    <col min="8151" max="8402" width="12.125" style="213"/>
    <col min="8403" max="8403" width="41.75" style="213" customWidth="1"/>
    <col min="8404" max="8404" width="19.5083333333333" style="213" customWidth="1"/>
    <col min="8405" max="8405" width="40.625" style="213" customWidth="1"/>
    <col min="8406" max="8406" width="19.5083333333333" style="213" customWidth="1"/>
    <col min="8407" max="8658" width="12.125" style="213"/>
    <col min="8659" max="8659" width="41.75" style="213" customWidth="1"/>
    <col min="8660" max="8660" width="19.5083333333333" style="213" customWidth="1"/>
    <col min="8661" max="8661" width="40.625" style="213" customWidth="1"/>
    <col min="8662" max="8662" width="19.5083333333333" style="213" customWidth="1"/>
    <col min="8663" max="8914" width="12.125" style="213"/>
    <col min="8915" max="8915" width="41.75" style="213" customWidth="1"/>
    <col min="8916" max="8916" width="19.5083333333333" style="213" customWidth="1"/>
    <col min="8917" max="8917" width="40.625" style="213" customWidth="1"/>
    <col min="8918" max="8918" width="19.5083333333333" style="213" customWidth="1"/>
    <col min="8919" max="9170" width="12.125" style="213"/>
    <col min="9171" max="9171" width="41.75" style="213" customWidth="1"/>
    <col min="9172" max="9172" width="19.5083333333333" style="213" customWidth="1"/>
    <col min="9173" max="9173" width="40.625" style="213" customWidth="1"/>
    <col min="9174" max="9174" width="19.5083333333333" style="213" customWidth="1"/>
    <col min="9175" max="9426" width="12.125" style="213"/>
    <col min="9427" max="9427" width="41.75" style="213" customWidth="1"/>
    <col min="9428" max="9428" width="19.5083333333333" style="213" customWidth="1"/>
    <col min="9429" max="9429" width="40.625" style="213" customWidth="1"/>
    <col min="9430" max="9430" width="19.5083333333333" style="213" customWidth="1"/>
    <col min="9431" max="9682" width="12.125" style="213"/>
    <col min="9683" max="9683" width="41.75" style="213" customWidth="1"/>
    <col min="9684" max="9684" width="19.5083333333333" style="213" customWidth="1"/>
    <col min="9685" max="9685" width="40.625" style="213" customWidth="1"/>
    <col min="9686" max="9686" width="19.5083333333333" style="213" customWidth="1"/>
    <col min="9687" max="9938" width="12.125" style="213"/>
    <col min="9939" max="9939" width="41.75" style="213" customWidth="1"/>
    <col min="9940" max="9940" width="19.5083333333333" style="213" customWidth="1"/>
    <col min="9941" max="9941" width="40.625" style="213" customWidth="1"/>
    <col min="9942" max="9942" width="19.5083333333333" style="213" customWidth="1"/>
    <col min="9943" max="10194" width="12.125" style="213"/>
    <col min="10195" max="10195" width="41.75" style="213" customWidth="1"/>
    <col min="10196" max="10196" width="19.5083333333333" style="213" customWidth="1"/>
    <col min="10197" max="10197" width="40.625" style="213" customWidth="1"/>
    <col min="10198" max="10198" width="19.5083333333333" style="213" customWidth="1"/>
    <col min="10199" max="10450" width="12.125" style="213"/>
    <col min="10451" max="10451" width="41.75" style="213" customWidth="1"/>
    <col min="10452" max="10452" width="19.5083333333333" style="213" customWidth="1"/>
    <col min="10453" max="10453" width="40.625" style="213" customWidth="1"/>
    <col min="10454" max="10454" width="19.5083333333333" style="213" customWidth="1"/>
    <col min="10455" max="10706" width="12.125" style="213"/>
    <col min="10707" max="10707" width="41.75" style="213" customWidth="1"/>
    <col min="10708" max="10708" width="19.5083333333333" style="213" customWidth="1"/>
    <col min="10709" max="10709" width="40.625" style="213" customWidth="1"/>
    <col min="10710" max="10710" width="19.5083333333333" style="213" customWidth="1"/>
    <col min="10711" max="10962" width="12.125" style="213"/>
    <col min="10963" max="10963" width="41.75" style="213" customWidth="1"/>
    <col min="10964" max="10964" width="19.5083333333333" style="213" customWidth="1"/>
    <col min="10965" max="10965" width="40.625" style="213" customWidth="1"/>
    <col min="10966" max="10966" width="19.5083333333333" style="213" customWidth="1"/>
    <col min="10967" max="11218" width="12.125" style="213"/>
    <col min="11219" max="11219" width="41.75" style="213" customWidth="1"/>
    <col min="11220" max="11220" width="19.5083333333333" style="213" customWidth="1"/>
    <col min="11221" max="11221" width="40.625" style="213" customWidth="1"/>
    <col min="11222" max="11222" width="19.5083333333333" style="213" customWidth="1"/>
    <col min="11223" max="11474" width="12.125" style="213"/>
    <col min="11475" max="11475" width="41.75" style="213" customWidth="1"/>
    <col min="11476" max="11476" width="19.5083333333333" style="213" customWidth="1"/>
    <col min="11477" max="11477" width="40.625" style="213" customWidth="1"/>
    <col min="11478" max="11478" width="19.5083333333333" style="213" customWidth="1"/>
    <col min="11479" max="11730" width="12.125" style="213"/>
    <col min="11731" max="11731" width="41.75" style="213" customWidth="1"/>
    <col min="11732" max="11732" width="19.5083333333333" style="213" customWidth="1"/>
    <col min="11733" max="11733" width="40.625" style="213" customWidth="1"/>
    <col min="11734" max="11734" width="19.5083333333333" style="213" customWidth="1"/>
    <col min="11735" max="11986" width="12.125" style="213"/>
    <col min="11987" max="11987" width="41.75" style="213" customWidth="1"/>
    <col min="11988" max="11988" width="19.5083333333333" style="213" customWidth="1"/>
    <col min="11989" max="11989" width="40.625" style="213" customWidth="1"/>
    <col min="11990" max="11990" width="19.5083333333333" style="213" customWidth="1"/>
    <col min="11991" max="12242" width="12.125" style="213"/>
    <col min="12243" max="12243" width="41.75" style="213" customWidth="1"/>
    <col min="12244" max="12244" width="19.5083333333333" style="213" customWidth="1"/>
    <col min="12245" max="12245" width="40.625" style="213" customWidth="1"/>
    <col min="12246" max="12246" width="19.5083333333333" style="213" customWidth="1"/>
    <col min="12247" max="12498" width="12.125" style="213"/>
    <col min="12499" max="12499" width="41.75" style="213" customWidth="1"/>
    <col min="12500" max="12500" width="19.5083333333333" style="213" customWidth="1"/>
    <col min="12501" max="12501" width="40.625" style="213" customWidth="1"/>
    <col min="12502" max="12502" width="19.5083333333333" style="213" customWidth="1"/>
    <col min="12503" max="12754" width="12.125" style="213"/>
    <col min="12755" max="12755" width="41.75" style="213" customWidth="1"/>
    <col min="12756" max="12756" width="19.5083333333333" style="213" customWidth="1"/>
    <col min="12757" max="12757" width="40.625" style="213" customWidth="1"/>
    <col min="12758" max="12758" width="19.5083333333333" style="213" customWidth="1"/>
    <col min="12759" max="13010" width="12.125" style="213"/>
    <col min="13011" max="13011" width="41.75" style="213" customWidth="1"/>
    <col min="13012" max="13012" width="19.5083333333333" style="213" customWidth="1"/>
    <col min="13013" max="13013" width="40.625" style="213" customWidth="1"/>
    <col min="13014" max="13014" width="19.5083333333333" style="213" customWidth="1"/>
    <col min="13015" max="13266" width="12.125" style="213"/>
    <col min="13267" max="13267" width="41.75" style="213" customWidth="1"/>
    <col min="13268" max="13268" width="19.5083333333333" style="213" customWidth="1"/>
    <col min="13269" max="13269" width="40.625" style="213" customWidth="1"/>
    <col min="13270" max="13270" width="19.5083333333333" style="213" customWidth="1"/>
    <col min="13271" max="13522" width="12.125" style="213"/>
    <col min="13523" max="13523" width="41.75" style="213" customWidth="1"/>
    <col min="13524" max="13524" width="19.5083333333333" style="213" customWidth="1"/>
    <col min="13525" max="13525" width="40.625" style="213" customWidth="1"/>
    <col min="13526" max="13526" width="19.5083333333333" style="213" customWidth="1"/>
    <col min="13527" max="13778" width="12.125" style="213"/>
    <col min="13779" max="13779" width="41.75" style="213" customWidth="1"/>
    <col min="13780" max="13780" width="19.5083333333333" style="213" customWidth="1"/>
    <col min="13781" max="13781" width="40.625" style="213" customWidth="1"/>
    <col min="13782" max="13782" width="19.5083333333333" style="213" customWidth="1"/>
    <col min="13783" max="14034" width="12.125" style="213"/>
    <col min="14035" max="14035" width="41.75" style="213" customWidth="1"/>
    <col min="14036" max="14036" width="19.5083333333333" style="213" customWidth="1"/>
    <col min="14037" max="14037" width="40.625" style="213" customWidth="1"/>
    <col min="14038" max="14038" width="19.5083333333333" style="213" customWidth="1"/>
    <col min="14039" max="14290" width="12.125" style="213"/>
    <col min="14291" max="14291" width="41.75" style="213" customWidth="1"/>
    <col min="14292" max="14292" width="19.5083333333333" style="213" customWidth="1"/>
    <col min="14293" max="14293" width="40.625" style="213" customWidth="1"/>
    <col min="14294" max="14294" width="19.5083333333333" style="213" customWidth="1"/>
    <col min="14295" max="14546" width="12.125" style="213"/>
    <col min="14547" max="14547" width="41.75" style="213" customWidth="1"/>
    <col min="14548" max="14548" width="19.5083333333333" style="213" customWidth="1"/>
    <col min="14549" max="14549" width="40.625" style="213" customWidth="1"/>
    <col min="14550" max="14550" width="19.5083333333333" style="213" customWidth="1"/>
    <col min="14551" max="14802" width="12.125" style="213"/>
    <col min="14803" max="14803" width="41.75" style="213" customWidth="1"/>
    <col min="14804" max="14804" width="19.5083333333333" style="213" customWidth="1"/>
    <col min="14805" max="14805" width="40.625" style="213" customWidth="1"/>
    <col min="14806" max="14806" width="19.5083333333333" style="213" customWidth="1"/>
    <col min="14807" max="15058" width="12.125" style="213"/>
    <col min="15059" max="15059" width="41.75" style="213" customWidth="1"/>
    <col min="15060" max="15060" width="19.5083333333333" style="213" customWidth="1"/>
    <col min="15061" max="15061" width="40.625" style="213" customWidth="1"/>
    <col min="15062" max="15062" width="19.5083333333333" style="213" customWidth="1"/>
    <col min="15063" max="15314" width="12.125" style="213"/>
    <col min="15315" max="15315" width="41.75" style="213" customWidth="1"/>
    <col min="15316" max="15316" width="19.5083333333333" style="213" customWidth="1"/>
    <col min="15317" max="15317" width="40.625" style="213" customWidth="1"/>
    <col min="15318" max="15318" width="19.5083333333333" style="213" customWidth="1"/>
    <col min="15319" max="15570" width="12.125" style="213"/>
    <col min="15571" max="15571" width="41.75" style="213" customWidth="1"/>
    <col min="15572" max="15572" width="19.5083333333333" style="213" customWidth="1"/>
    <col min="15573" max="15573" width="40.625" style="213" customWidth="1"/>
    <col min="15574" max="15574" width="19.5083333333333" style="213" customWidth="1"/>
    <col min="15575" max="15826" width="12.125" style="213"/>
    <col min="15827" max="15827" width="41.75" style="213" customWidth="1"/>
    <col min="15828" max="15828" width="19.5083333333333" style="213" customWidth="1"/>
    <col min="15829" max="15829" width="40.625" style="213" customWidth="1"/>
    <col min="15830" max="15830" width="19.5083333333333" style="213" customWidth="1"/>
    <col min="15831" max="16082" width="12.125" style="213"/>
    <col min="16083" max="16083" width="41.75" style="213" customWidth="1"/>
    <col min="16084" max="16084" width="19.5083333333333" style="213" customWidth="1"/>
    <col min="16085" max="16085" width="40.625" style="213" customWidth="1"/>
    <col min="16086" max="16086" width="19.5083333333333" style="213" customWidth="1"/>
    <col min="16087" max="16384" width="12.125" style="213"/>
  </cols>
  <sheetData>
    <row r="1" ht="30" customHeight="1" spans="1:4">
      <c r="A1" s="214" t="s">
        <v>62</v>
      </c>
      <c r="B1" s="214"/>
      <c r="C1" s="214"/>
      <c r="D1" s="214"/>
    </row>
    <row r="2" ht="20.1" customHeight="1" spans="1:4">
      <c r="A2" s="215" t="s">
        <v>63</v>
      </c>
      <c r="B2" s="215"/>
      <c r="C2" s="215"/>
      <c r="D2" s="215"/>
    </row>
    <row r="3" ht="24" customHeight="1" spans="1:4">
      <c r="A3" s="158" t="s">
        <v>2</v>
      </c>
      <c r="B3" s="128" t="s">
        <v>5</v>
      </c>
      <c r="C3" s="128" t="s">
        <v>2</v>
      </c>
      <c r="D3" s="128" t="s">
        <v>5</v>
      </c>
    </row>
    <row r="4" s="208" customFormat="1" ht="24" customHeight="1" spans="1:4">
      <c r="A4" s="206" t="s">
        <v>64</v>
      </c>
      <c r="B4" s="154">
        <v>1012291</v>
      </c>
      <c r="C4" s="206" t="s">
        <v>65</v>
      </c>
      <c r="D4" s="154">
        <v>1731332</v>
      </c>
    </row>
    <row r="5" s="208" customFormat="1" ht="24" customHeight="1" spans="1:4">
      <c r="A5" s="206" t="s">
        <v>66</v>
      </c>
      <c r="B5" s="154">
        <f>B6+B7+B8</f>
        <v>871806</v>
      </c>
      <c r="C5" s="206" t="s">
        <v>67</v>
      </c>
      <c r="D5" s="154"/>
    </row>
    <row r="6" s="209" customFormat="1" ht="24" customHeight="1" spans="1:4">
      <c r="A6" s="184" t="s">
        <v>68</v>
      </c>
      <c r="B6" s="152">
        <v>28611</v>
      </c>
      <c r="C6" s="184" t="s">
        <v>69</v>
      </c>
      <c r="D6" s="152"/>
    </row>
    <row r="7" s="209" customFormat="1" ht="24" customHeight="1" spans="1:4">
      <c r="A7" s="184" t="s">
        <v>70</v>
      </c>
      <c r="B7" s="152">
        <v>710769</v>
      </c>
      <c r="C7" s="184" t="s">
        <v>71</v>
      </c>
      <c r="D7" s="152"/>
    </row>
    <row r="8" s="209" customFormat="1" ht="24.2" customHeight="1" spans="1:4">
      <c r="A8" s="184" t="s">
        <v>72</v>
      </c>
      <c r="B8" s="152">
        <v>132426</v>
      </c>
      <c r="C8" s="184" t="s">
        <v>73</v>
      </c>
      <c r="D8" s="152"/>
    </row>
    <row r="9" s="210" customFormat="1" ht="24.2" customHeight="1" spans="1:4">
      <c r="A9" s="206" t="s">
        <v>74</v>
      </c>
      <c r="B9" s="154"/>
      <c r="C9" s="206" t="s">
        <v>75</v>
      </c>
      <c r="D9" s="154">
        <f>D10+D11</f>
        <v>111225</v>
      </c>
    </row>
    <row r="10" ht="24.2" customHeight="1" spans="1:4">
      <c r="A10" s="184" t="s">
        <v>76</v>
      </c>
      <c r="B10" s="152"/>
      <c r="C10" s="184" t="s">
        <v>77</v>
      </c>
      <c r="D10" s="152">
        <v>11</v>
      </c>
    </row>
    <row r="11" ht="24.2" customHeight="1" spans="1:4">
      <c r="A11" s="184" t="s">
        <v>78</v>
      </c>
      <c r="B11" s="152"/>
      <c r="C11" s="184" t="s">
        <v>79</v>
      </c>
      <c r="D11" s="152">
        <v>111214</v>
      </c>
    </row>
    <row r="12" s="210" customFormat="1" ht="24.2" customHeight="1" spans="1:4">
      <c r="A12" s="206" t="s">
        <v>80</v>
      </c>
      <c r="B12" s="154">
        <v>281760</v>
      </c>
      <c r="C12" s="206"/>
      <c r="D12" s="154"/>
    </row>
    <row r="13" s="210" customFormat="1" ht="24.2" customHeight="1" spans="1:4">
      <c r="A13" s="206" t="s">
        <v>81</v>
      </c>
      <c r="B13" s="154">
        <f>B14+B15</f>
        <v>2870</v>
      </c>
      <c r="C13" s="206" t="s">
        <v>82</v>
      </c>
      <c r="D13" s="154"/>
    </row>
    <row r="14" ht="24.2" customHeight="1" spans="1:4">
      <c r="A14" s="184" t="s">
        <v>83</v>
      </c>
      <c r="B14" s="152"/>
      <c r="C14" s="184"/>
      <c r="D14" s="152"/>
    </row>
    <row r="15" ht="24.2" customHeight="1" spans="1:4">
      <c r="A15" s="184" t="s">
        <v>84</v>
      </c>
      <c r="B15" s="152">
        <v>2870</v>
      </c>
      <c r="C15" s="184"/>
      <c r="D15" s="152"/>
    </row>
    <row r="16" ht="24.2" customHeight="1" spans="1:4">
      <c r="A16" s="184" t="s">
        <v>85</v>
      </c>
      <c r="B16" s="152"/>
      <c r="C16" s="184"/>
      <c r="D16" s="152"/>
    </row>
    <row r="17" s="210" customFormat="1" ht="24.2" customHeight="1" spans="1:4">
      <c r="A17" s="206" t="s">
        <v>86</v>
      </c>
      <c r="B17" s="154"/>
      <c r="C17" s="206" t="s">
        <v>87</v>
      </c>
      <c r="D17" s="154">
        <f>D18+D19+D20+D21</f>
        <v>211692</v>
      </c>
    </row>
    <row r="18" ht="24.2" customHeight="1" spans="1:4">
      <c r="A18" s="184" t="s">
        <v>88</v>
      </c>
      <c r="B18" s="152"/>
      <c r="C18" s="184" t="s">
        <v>89</v>
      </c>
      <c r="D18" s="152">
        <v>198749</v>
      </c>
    </row>
    <row r="19" ht="24.2" customHeight="1" spans="1:4">
      <c r="A19" s="184" t="s">
        <v>90</v>
      </c>
      <c r="B19" s="152"/>
      <c r="C19" s="184" t="s">
        <v>91</v>
      </c>
      <c r="D19" s="152"/>
    </row>
    <row r="20" ht="24.2" customHeight="1" spans="1:4">
      <c r="A20" s="184" t="s">
        <v>92</v>
      </c>
      <c r="B20" s="152"/>
      <c r="C20" s="184" t="s">
        <v>93</v>
      </c>
      <c r="D20" s="152">
        <v>4043</v>
      </c>
    </row>
    <row r="21" s="211" customFormat="1" ht="24.6" customHeight="1" spans="1:4">
      <c r="A21" s="184" t="s">
        <v>94</v>
      </c>
      <c r="B21" s="152"/>
      <c r="C21" s="184" t="s">
        <v>95</v>
      </c>
      <c r="D21" s="152">
        <v>8900</v>
      </c>
    </row>
    <row r="22" s="210" customFormat="1" ht="24.2" customHeight="1" spans="1:4">
      <c r="A22" s="206" t="s">
        <v>96</v>
      </c>
      <c r="B22" s="154">
        <v>230791</v>
      </c>
      <c r="C22" s="206" t="s">
        <v>97</v>
      </c>
      <c r="D22" s="154"/>
    </row>
    <row r="23" s="210" customFormat="1" ht="24.2" customHeight="1" spans="1:4">
      <c r="A23" s="206" t="s">
        <v>98</v>
      </c>
      <c r="B23" s="154">
        <v>18871</v>
      </c>
      <c r="C23" s="206" t="s">
        <v>99</v>
      </c>
      <c r="D23" s="154">
        <v>26273</v>
      </c>
    </row>
    <row r="24" s="210" customFormat="1" ht="24.2" customHeight="1" spans="1:4">
      <c r="A24" s="206" t="s">
        <v>100</v>
      </c>
      <c r="B24" s="154"/>
      <c r="C24" s="206" t="s">
        <v>101</v>
      </c>
      <c r="D24" s="154">
        <v>4200</v>
      </c>
    </row>
    <row r="25" s="210" customFormat="1" ht="24.2" customHeight="1" spans="1:4">
      <c r="A25" s="206"/>
      <c r="B25" s="154"/>
      <c r="C25" s="206" t="s">
        <v>102</v>
      </c>
      <c r="D25" s="154">
        <f>B26-D4-D9-D13-D17-D22-D23-D24</f>
        <v>333667</v>
      </c>
    </row>
    <row r="26" s="210" customFormat="1" ht="24.2" customHeight="1" spans="1:4">
      <c r="A26" s="172" t="s">
        <v>103</v>
      </c>
      <c r="B26" s="154">
        <f>B4+B5+B9+B12+B13+B17+B22+B23+B24</f>
        <v>2418389</v>
      </c>
      <c r="C26" s="172" t="s">
        <v>104</v>
      </c>
      <c r="D26" s="154">
        <f>D4+D9+D17+D13+D22+D23+D24+D25</f>
        <v>2418389</v>
      </c>
    </row>
    <row r="27" ht="24.2" customHeight="1" spans="1:4">
      <c r="A27" s="213"/>
      <c r="B27" s="213"/>
      <c r="C27" s="213"/>
      <c r="D27" s="213"/>
    </row>
    <row r="28" customHeight="1" spans="1:4">
      <c r="A28" s="213"/>
      <c r="B28" s="213"/>
      <c r="C28" s="213"/>
      <c r="D28" s="213"/>
    </row>
    <row r="29" customHeight="1" spans="1:4">
      <c r="A29" s="213"/>
      <c r="B29" s="213"/>
      <c r="C29" s="213"/>
      <c r="D29" s="213"/>
    </row>
    <row r="30" customHeight="1" spans="1:4">
      <c r="A30" s="213"/>
      <c r="B30" s="213"/>
      <c r="C30" s="213"/>
      <c r="D30" s="213"/>
    </row>
    <row r="31" customHeight="1" spans="1:4">
      <c r="A31" s="213"/>
      <c r="B31" s="213"/>
      <c r="C31" s="213"/>
      <c r="D31" s="213"/>
    </row>
    <row r="32" customHeight="1" spans="1:4">
      <c r="A32" s="213"/>
      <c r="B32" s="213"/>
      <c r="C32" s="213"/>
      <c r="D32" s="213"/>
    </row>
    <row r="33" customHeight="1" spans="1:4">
      <c r="A33" s="213"/>
      <c r="B33" s="213"/>
      <c r="C33" s="213"/>
      <c r="D33" s="213"/>
    </row>
    <row r="34" customHeight="1" spans="1:4">
      <c r="A34" s="213"/>
      <c r="B34" s="213"/>
      <c r="C34" s="213"/>
      <c r="D34" s="213"/>
    </row>
    <row r="35" customHeight="1" spans="1:4">
      <c r="A35" s="213"/>
      <c r="B35" s="213"/>
      <c r="C35" s="213"/>
      <c r="D35" s="213"/>
    </row>
    <row r="36" customHeight="1" spans="1:4">
      <c r="A36" s="213"/>
      <c r="B36" s="213"/>
      <c r="C36" s="213"/>
      <c r="D36" s="213"/>
    </row>
    <row r="37" customHeight="1" spans="1:4">
      <c r="A37" s="213"/>
      <c r="B37" s="213"/>
      <c r="C37" s="213"/>
      <c r="D37" s="213"/>
    </row>
    <row r="38" customHeight="1" spans="1:4">
      <c r="A38" s="213"/>
      <c r="B38" s="213"/>
      <c r="C38" s="213"/>
      <c r="D38" s="213"/>
    </row>
    <row r="39" customHeight="1" spans="1:4">
      <c r="A39" s="213"/>
      <c r="B39" s="213"/>
      <c r="C39" s="213"/>
      <c r="D39" s="213"/>
    </row>
    <row r="40" customHeight="1" spans="1:4">
      <c r="A40" s="213"/>
      <c r="B40" s="213"/>
      <c r="C40" s="213"/>
      <c r="D40" s="213"/>
    </row>
    <row r="41" customHeight="1" spans="1:4">
      <c r="A41" s="213"/>
      <c r="B41" s="213"/>
      <c r="C41" s="213"/>
      <c r="D41" s="213"/>
    </row>
    <row r="42" customHeight="1" spans="1:4">
      <c r="A42" s="213"/>
      <c r="B42" s="213"/>
      <c r="C42" s="213"/>
      <c r="D42" s="213"/>
    </row>
    <row r="43" customHeight="1" spans="1:4">
      <c r="A43" s="213"/>
      <c r="B43" s="213"/>
      <c r="C43" s="213"/>
      <c r="D43" s="213"/>
    </row>
    <row r="44" customHeight="1" spans="1:4">
      <c r="A44" s="213"/>
      <c r="B44" s="213"/>
      <c r="C44" s="213"/>
      <c r="D44" s="213"/>
    </row>
    <row r="45" customHeight="1" spans="1:4">
      <c r="A45" s="213"/>
      <c r="B45" s="213"/>
      <c r="C45" s="213"/>
      <c r="D45" s="213"/>
    </row>
    <row r="46" customHeight="1" spans="1:4">
      <c r="A46" s="213"/>
      <c r="B46" s="213"/>
      <c r="C46" s="213"/>
      <c r="D46" s="213"/>
    </row>
    <row r="47" customHeight="1" spans="1:4">
      <c r="A47" s="213"/>
      <c r="B47" s="213"/>
      <c r="C47" s="213"/>
      <c r="D47" s="213"/>
    </row>
    <row r="48" customHeight="1" spans="1:4">
      <c r="A48" s="213"/>
      <c r="B48" s="213"/>
      <c r="C48" s="213"/>
      <c r="D48" s="213"/>
    </row>
    <row r="49" customHeight="1" spans="1:4">
      <c r="A49" s="213"/>
      <c r="B49" s="213"/>
      <c r="C49" s="213"/>
      <c r="D49" s="213"/>
    </row>
    <row r="50" customHeight="1" spans="1:4">
      <c r="A50" s="213"/>
      <c r="B50" s="213"/>
      <c r="C50" s="213"/>
      <c r="D50" s="213"/>
    </row>
    <row r="51" customHeight="1" spans="1:4">
      <c r="A51" s="213"/>
      <c r="B51" s="213"/>
      <c r="C51" s="213"/>
      <c r="D51" s="213"/>
    </row>
    <row r="52" customHeight="1" spans="1:4">
      <c r="A52" s="213"/>
      <c r="B52" s="213"/>
      <c r="C52" s="213"/>
      <c r="D52" s="213"/>
    </row>
    <row r="53" customHeight="1" spans="1:4">
      <c r="A53" s="213"/>
      <c r="B53" s="213"/>
      <c r="C53" s="213"/>
      <c r="D53" s="213"/>
    </row>
    <row r="54" customHeight="1" spans="1:4">
      <c r="A54" s="213"/>
      <c r="B54" s="213"/>
      <c r="C54" s="213"/>
      <c r="D54" s="213"/>
    </row>
    <row r="55" customHeight="1" spans="1:4">
      <c r="A55" s="213"/>
      <c r="B55" s="213"/>
      <c r="C55" s="213"/>
      <c r="D55" s="213"/>
    </row>
    <row r="56" customHeight="1" spans="1:4">
      <c r="A56" s="213"/>
      <c r="B56" s="213"/>
      <c r="C56" s="213"/>
      <c r="D56" s="213"/>
    </row>
    <row r="57" customHeight="1" spans="1:4">
      <c r="A57" s="213"/>
      <c r="B57" s="213"/>
      <c r="C57" s="213"/>
      <c r="D57" s="213"/>
    </row>
    <row r="58" customHeight="1" spans="1:4">
      <c r="A58" s="213"/>
      <c r="B58" s="213"/>
      <c r="C58" s="213"/>
      <c r="D58" s="213"/>
    </row>
    <row r="59" customHeight="1" spans="1:4">
      <c r="A59" s="213"/>
      <c r="B59" s="213"/>
      <c r="C59" s="213"/>
      <c r="D59" s="213"/>
    </row>
    <row r="60" customHeight="1" spans="1:4">
      <c r="A60" s="213"/>
      <c r="B60" s="213"/>
      <c r="C60" s="213"/>
      <c r="D60" s="213"/>
    </row>
    <row r="61" customHeight="1" spans="1:4">
      <c r="A61" s="213"/>
      <c r="B61" s="213"/>
      <c r="C61" s="213"/>
      <c r="D61" s="213"/>
    </row>
    <row r="62" customHeight="1" spans="1:4">
      <c r="A62" s="213"/>
      <c r="B62" s="213"/>
      <c r="C62" s="213"/>
      <c r="D62" s="213"/>
    </row>
    <row r="63" customHeight="1" spans="1:4">
      <c r="A63" s="213"/>
      <c r="B63" s="213"/>
      <c r="C63" s="213"/>
      <c r="D63" s="213"/>
    </row>
    <row r="64" customHeight="1" spans="1:4">
      <c r="A64" s="213"/>
      <c r="B64" s="213"/>
      <c r="C64" s="213"/>
      <c r="D64" s="213"/>
    </row>
    <row r="65" customHeight="1" spans="1:4">
      <c r="A65" s="213"/>
      <c r="B65" s="213"/>
      <c r="C65" s="213"/>
      <c r="D65" s="213"/>
    </row>
    <row r="66" customHeight="1" spans="1:4">
      <c r="A66" s="213"/>
      <c r="B66" s="213"/>
      <c r="C66" s="213"/>
      <c r="D66" s="213"/>
    </row>
    <row r="67" customHeight="1" spans="1:4">
      <c r="A67" s="213"/>
      <c r="B67" s="213"/>
      <c r="C67" s="213"/>
      <c r="D67" s="213"/>
    </row>
    <row r="68" customHeight="1" spans="1:4">
      <c r="A68" s="213"/>
      <c r="B68" s="213"/>
      <c r="C68" s="213"/>
      <c r="D68" s="213"/>
    </row>
    <row r="69" customHeight="1" spans="1:4">
      <c r="A69" s="213"/>
      <c r="B69" s="213"/>
      <c r="C69" s="213"/>
      <c r="D69" s="213"/>
    </row>
    <row r="70" customHeight="1" spans="1:4">
      <c r="A70" s="213"/>
      <c r="B70" s="213"/>
      <c r="C70" s="213"/>
      <c r="D70" s="213"/>
    </row>
    <row r="71" customHeight="1" spans="1:4">
      <c r="A71" s="213"/>
      <c r="B71" s="213"/>
      <c r="C71" s="213"/>
      <c r="D71" s="213"/>
    </row>
    <row r="72" customHeight="1" spans="1:4">
      <c r="A72" s="213"/>
      <c r="B72" s="213"/>
      <c r="C72" s="213"/>
      <c r="D72" s="213"/>
    </row>
    <row r="73" customHeight="1" spans="1:4">
      <c r="A73" s="213"/>
      <c r="B73" s="213"/>
      <c r="C73" s="213"/>
      <c r="D73" s="213"/>
    </row>
    <row r="74" customHeight="1" spans="1:4">
      <c r="A74" s="213"/>
      <c r="B74" s="213"/>
      <c r="C74" s="213"/>
      <c r="D74" s="213"/>
    </row>
    <row r="75" customHeight="1" spans="1:4">
      <c r="A75" s="213"/>
      <c r="B75" s="213"/>
      <c r="C75" s="213"/>
      <c r="D75" s="213"/>
    </row>
    <row r="76" customHeight="1" spans="1:4">
      <c r="A76" s="213"/>
      <c r="B76" s="213"/>
      <c r="C76" s="213"/>
      <c r="D76" s="213"/>
    </row>
    <row r="77" customHeight="1" spans="1:4">
      <c r="A77" s="213"/>
      <c r="B77" s="213"/>
      <c r="C77" s="213"/>
      <c r="D77" s="213"/>
    </row>
    <row r="78" customHeight="1" spans="1:4">
      <c r="A78" s="213"/>
      <c r="B78" s="213"/>
      <c r="C78" s="213"/>
      <c r="D78" s="213"/>
    </row>
    <row r="79" customHeight="1" spans="1:4">
      <c r="A79" s="213"/>
      <c r="B79" s="213"/>
      <c r="C79" s="213"/>
      <c r="D79" s="213"/>
    </row>
    <row r="80" customHeight="1" spans="1:4">
      <c r="A80" s="213"/>
      <c r="B80" s="213"/>
      <c r="C80" s="213"/>
      <c r="D80" s="213"/>
    </row>
    <row r="81" customHeight="1" spans="1:4">
      <c r="A81" s="213"/>
      <c r="B81" s="213"/>
      <c r="C81" s="213"/>
      <c r="D81" s="213"/>
    </row>
    <row r="82" customHeight="1" spans="1:4">
      <c r="A82" s="213"/>
      <c r="B82" s="213"/>
      <c r="C82" s="213"/>
      <c r="D82" s="213"/>
    </row>
    <row r="83" customHeight="1" spans="1:4">
      <c r="A83" s="213"/>
      <c r="B83" s="213"/>
      <c r="C83" s="213"/>
      <c r="D83" s="213"/>
    </row>
    <row r="84" customHeight="1" spans="1:4">
      <c r="A84" s="213"/>
      <c r="B84" s="213"/>
      <c r="C84" s="213"/>
      <c r="D84" s="213"/>
    </row>
    <row r="85" customHeight="1" spans="1:4">
      <c r="A85" s="213"/>
      <c r="B85" s="213"/>
      <c r="C85" s="213"/>
      <c r="D85" s="213"/>
    </row>
    <row r="86" customHeight="1" spans="1:4">
      <c r="A86" s="213"/>
      <c r="B86" s="213"/>
      <c r="C86" s="213"/>
      <c r="D86" s="213"/>
    </row>
    <row r="87" customHeight="1" spans="1:4">
      <c r="A87" s="213"/>
      <c r="B87" s="213"/>
      <c r="C87" s="213"/>
      <c r="D87" s="213"/>
    </row>
    <row r="88" customHeight="1" spans="1:4">
      <c r="A88" s="213"/>
      <c r="B88" s="213"/>
      <c r="C88" s="213"/>
      <c r="D88" s="213"/>
    </row>
    <row r="89" customHeight="1" spans="1:4">
      <c r="A89" s="213"/>
      <c r="B89" s="213"/>
      <c r="C89" s="213"/>
      <c r="D89" s="213"/>
    </row>
    <row r="90" customHeight="1" spans="1:4">
      <c r="A90" s="213"/>
      <c r="B90" s="213"/>
      <c r="C90" s="213"/>
      <c r="D90" s="213"/>
    </row>
    <row r="91" customHeight="1" spans="1:4">
      <c r="A91" s="213"/>
      <c r="B91" s="213"/>
      <c r="C91" s="213"/>
      <c r="D91" s="213"/>
    </row>
    <row r="92" customHeight="1" spans="1:4">
      <c r="A92" s="213"/>
      <c r="B92" s="213"/>
      <c r="C92" s="213"/>
      <c r="D92" s="213"/>
    </row>
    <row r="93" customHeight="1" spans="1:4">
      <c r="A93" s="213"/>
      <c r="B93" s="213"/>
      <c r="C93" s="213"/>
      <c r="D93" s="213"/>
    </row>
    <row r="94" customHeight="1" spans="1:4">
      <c r="A94" s="213"/>
      <c r="B94" s="213"/>
      <c r="C94" s="213"/>
      <c r="D94" s="213"/>
    </row>
    <row r="95" customHeight="1" spans="1:4">
      <c r="A95" s="213"/>
      <c r="B95" s="213"/>
      <c r="C95" s="213"/>
      <c r="D95" s="213"/>
    </row>
    <row r="96" customHeight="1" spans="1:4">
      <c r="A96" s="213"/>
      <c r="B96" s="213"/>
      <c r="C96" s="213"/>
      <c r="D96" s="213"/>
    </row>
    <row r="97" customHeight="1" spans="1:4">
      <c r="A97" s="213"/>
      <c r="B97" s="213"/>
      <c r="C97" s="213"/>
      <c r="D97" s="213"/>
    </row>
    <row r="98" customHeight="1" spans="1:4">
      <c r="A98" s="213"/>
      <c r="B98" s="213"/>
      <c r="C98" s="213"/>
      <c r="D98" s="213"/>
    </row>
    <row r="99" customHeight="1" spans="1:4">
      <c r="A99" s="213"/>
      <c r="B99" s="213"/>
      <c r="C99" s="213"/>
      <c r="D99" s="213"/>
    </row>
    <row r="100" customHeight="1" spans="1:4">
      <c r="A100" s="213"/>
      <c r="B100" s="213"/>
      <c r="C100" s="213"/>
      <c r="D100" s="213"/>
    </row>
    <row r="101" customHeight="1" spans="1:4">
      <c r="A101" s="213"/>
      <c r="B101" s="213"/>
      <c r="C101" s="213"/>
      <c r="D101" s="213"/>
    </row>
    <row r="102" customHeight="1" spans="1:4">
      <c r="A102" s="213"/>
      <c r="B102" s="213"/>
      <c r="C102" s="213"/>
      <c r="D102" s="213"/>
    </row>
    <row r="103" customHeight="1" spans="1:4">
      <c r="A103" s="213"/>
      <c r="B103" s="213"/>
      <c r="C103" s="213"/>
      <c r="D103" s="213"/>
    </row>
    <row r="104" customHeight="1" spans="1:4">
      <c r="A104" s="213"/>
      <c r="B104" s="213"/>
      <c r="C104" s="213"/>
      <c r="D104" s="213"/>
    </row>
    <row r="105" customHeight="1" spans="1:4">
      <c r="A105" s="213"/>
      <c r="B105" s="213"/>
      <c r="C105" s="213"/>
      <c r="D105" s="213"/>
    </row>
    <row r="106" customHeight="1" spans="1:4">
      <c r="A106" s="213"/>
      <c r="B106" s="213"/>
      <c r="C106" s="213"/>
      <c r="D106" s="213"/>
    </row>
    <row r="107" customHeight="1" spans="1:4">
      <c r="A107" s="213"/>
      <c r="B107" s="213"/>
      <c r="C107" s="213"/>
      <c r="D107" s="213"/>
    </row>
    <row r="108" customHeight="1" spans="1:4">
      <c r="A108" s="213"/>
      <c r="B108" s="213"/>
      <c r="C108" s="213"/>
      <c r="D108" s="213"/>
    </row>
    <row r="109" customHeight="1" spans="1:4">
      <c r="A109" s="213"/>
      <c r="B109" s="213"/>
      <c r="C109" s="213"/>
      <c r="D109" s="213"/>
    </row>
    <row r="110" customHeight="1" spans="1:4">
      <c r="A110" s="213"/>
      <c r="B110" s="213"/>
      <c r="C110" s="213"/>
      <c r="D110" s="213"/>
    </row>
    <row r="111" customHeight="1" spans="1:4">
      <c r="A111" s="213"/>
      <c r="B111" s="213"/>
      <c r="C111" s="213"/>
      <c r="D111" s="213"/>
    </row>
    <row r="112" customHeight="1" spans="1:4">
      <c r="A112" s="213"/>
      <c r="B112" s="213"/>
      <c r="C112" s="213"/>
      <c r="D112" s="213"/>
    </row>
    <row r="113" customHeight="1" spans="1:4">
      <c r="A113" s="213"/>
      <c r="B113" s="213"/>
      <c r="C113" s="213"/>
      <c r="D113" s="213"/>
    </row>
    <row r="114" customHeight="1" spans="1:4">
      <c r="A114" s="213"/>
      <c r="B114" s="213"/>
      <c r="C114" s="213"/>
      <c r="D114" s="213"/>
    </row>
    <row r="115" customHeight="1" spans="1:4">
      <c r="A115" s="213"/>
      <c r="B115" s="213"/>
      <c r="C115" s="213"/>
      <c r="D115" s="213"/>
    </row>
    <row r="116" customHeight="1" spans="1:4">
      <c r="A116" s="213"/>
      <c r="B116" s="213"/>
      <c r="C116" s="213"/>
      <c r="D116" s="213"/>
    </row>
    <row r="117" customHeight="1" spans="1:4">
      <c r="A117" s="213"/>
      <c r="B117" s="213"/>
      <c r="C117" s="213"/>
      <c r="D117" s="213"/>
    </row>
    <row r="118" customHeight="1" spans="1:4">
      <c r="A118" s="213"/>
      <c r="B118" s="213"/>
      <c r="C118" s="213"/>
      <c r="D118" s="213"/>
    </row>
    <row r="119" customHeight="1" spans="1:4">
      <c r="A119" s="213"/>
      <c r="B119" s="213"/>
      <c r="C119" s="213"/>
      <c r="D119" s="213"/>
    </row>
    <row r="120" customHeight="1" spans="1:4">
      <c r="A120" s="213"/>
      <c r="B120" s="213"/>
      <c r="C120" s="213"/>
      <c r="D120" s="213"/>
    </row>
    <row r="121" customHeight="1" spans="1:4">
      <c r="A121" s="213"/>
      <c r="B121" s="213"/>
      <c r="C121" s="213"/>
      <c r="D121" s="213"/>
    </row>
    <row r="122" customHeight="1" spans="1:4">
      <c r="A122" s="213"/>
      <c r="B122" s="213"/>
      <c r="C122" s="213"/>
      <c r="D122" s="213"/>
    </row>
    <row r="123" customHeight="1" spans="1:4">
      <c r="A123" s="213"/>
      <c r="B123" s="213"/>
      <c r="C123" s="213"/>
      <c r="D123" s="213"/>
    </row>
    <row r="124" customHeight="1" spans="1:4">
      <c r="A124" s="213"/>
      <c r="B124" s="213"/>
      <c r="C124" s="213"/>
      <c r="D124" s="213"/>
    </row>
    <row r="125" customHeight="1" spans="1:4">
      <c r="A125" s="213"/>
      <c r="B125" s="213"/>
      <c r="C125" s="213"/>
      <c r="D125" s="213"/>
    </row>
    <row r="126" customHeight="1" spans="1:4">
      <c r="A126" s="213"/>
      <c r="B126" s="213"/>
      <c r="C126" s="213"/>
      <c r="D126" s="213"/>
    </row>
    <row r="127" customHeight="1" spans="1:4">
      <c r="A127" s="213"/>
      <c r="B127" s="213"/>
      <c r="C127" s="213"/>
      <c r="D127" s="213"/>
    </row>
    <row r="128" customHeight="1" spans="1:4">
      <c r="A128" s="213"/>
      <c r="B128" s="213"/>
      <c r="C128" s="213"/>
      <c r="D128" s="213"/>
    </row>
    <row r="129" customHeight="1" spans="1:4">
      <c r="A129" s="213"/>
      <c r="B129" s="213"/>
      <c r="C129" s="213"/>
      <c r="D129" s="213"/>
    </row>
    <row r="130" customHeight="1" spans="1:4">
      <c r="A130" s="213"/>
      <c r="B130" s="213"/>
      <c r="C130" s="213"/>
      <c r="D130" s="213"/>
    </row>
    <row r="131" customHeight="1" spans="1:4">
      <c r="A131" s="213"/>
      <c r="B131" s="213"/>
      <c r="C131" s="213"/>
      <c r="D131" s="213"/>
    </row>
    <row r="132" customHeight="1" spans="1:4">
      <c r="A132" s="213"/>
      <c r="B132" s="213"/>
      <c r="C132" s="213"/>
      <c r="D132" s="213"/>
    </row>
    <row r="133" customHeight="1" spans="1:4">
      <c r="A133" s="213"/>
      <c r="B133" s="213"/>
      <c r="C133" s="213"/>
      <c r="D133" s="213"/>
    </row>
    <row r="134" customHeight="1" spans="1:4">
      <c r="A134" s="213"/>
      <c r="B134" s="213"/>
      <c r="C134" s="213"/>
      <c r="D134" s="213"/>
    </row>
    <row r="135" customHeight="1" spans="1:4">
      <c r="A135" s="213"/>
      <c r="B135" s="213"/>
      <c r="C135" s="213"/>
      <c r="D135" s="213"/>
    </row>
    <row r="136" customHeight="1" spans="1:4">
      <c r="A136" s="213"/>
      <c r="B136" s="213"/>
      <c r="C136" s="213"/>
      <c r="D136" s="213"/>
    </row>
    <row r="137" customHeight="1" spans="1:4">
      <c r="A137" s="213"/>
      <c r="B137" s="213"/>
      <c r="C137" s="213"/>
      <c r="D137" s="213"/>
    </row>
    <row r="138" customHeight="1" spans="1:4">
      <c r="A138" s="213"/>
      <c r="B138" s="213"/>
      <c r="C138" s="213"/>
      <c r="D138" s="213"/>
    </row>
    <row r="139" customHeight="1" spans="1:4">
      <c r="A139" s="213"/>
      <c r="B139" s="213"/>
      <c r="C139" s="213"/>
      <c r="D139" s="213"/>
    </row>
    <row r="140" customHeight="1" spans="1:4">
      <c r="A140" s="213"/>
      <c r="B140" s="213"/>
      <c r="C140" s="213"/>
      <c r="D140" s="213"/>
    </row>
    <row r="141" customHeight="1" spans="1:4">
      <c r="A141" s="213"/>
      <c r="B141" s="213"/>
      <c r="C141" s="213"/>
      <c r="D141" s="213"/>
    </row>
    <row r="142" customHeight="1" spans="1:4">
      <c r="A142" s="213"/>
      <c r="B142" s="213"/>
      <c r="C142" s="213"/>
      <c r="D142" s="213"/>
    </row>
    <row r="143" customHeight="1" spans="1:4">
      <c r="A143" s="213"/>
      <c r="B143" s="213"/>
      <c r="C143" s="213"/>
      <c r="D143" s="213"/>
    </row>
    <row r="144" customHeight="1" spans="1:4">
      <c r="A144" s="213"/>
      <c r="B144" s="213"/>
      <c r="C144" s="213"/>
      <c r="D144" s="213"/>
    </row>
    <row r="145" customHeight="1" spans="1:4">
      <c r="A145" s="213"/>
      <c r="B145" s="213"/>
      <c r="C145" s="213"/>
      <c r="D145" s="213"/>
    </row>
    <row r="146" customHeight="1" spans="1:4">
      <c r="A146" s="213"/>
      <c r="B146" s="213"/>
      <c r="C146" s="213"/>
      <c r="D146" s="213"/>
    </row>
    <row r="147" customHeight="1" spans="1:4">
      <c r="A147" s="213"/>
      <c r="B147" s="213"/>
      <c r="C147" s="213"/>
      <c r="D147" s="213"/>
    </row>
    <row r="148" customHeight="1" spans="1:4">
      <c r="A148" s="213"/>
      <c r="B148" s="213"/>
      <c r="C148" s="213"/>
      <c r="D148" s="213"/>
    </row>
    <row r="149" customHeight="1" spans="1:4">
      <c r="A149" s="213"/>
      <c r="B149" s="213"/>
      <c r="C149" s="213"/>
      <c r="D149" s="213"/>
    </row>
    <row r="150" customHeight="1" spans="1:4">
      <c r="A150" s="213"/>
      <c r="B150" s="213"/>
      <c r="C150" s="213"/>
      <c r="D150" s="213"/>
    </row>
    <row r="151" customHeight="1" spans="1:4">
      <c r="A151" s="213"/>
      <c r="B151" s="213"/>
      <c r="C151" s="213"/>
      <c r="D151" s="213"/>
    </row>
    <row r="152" customHeight="1" spans="1:4">
      <c r="A152" s="213"/>
      <c r="B152" s="213"/>
      <c r="C152" s="213"/>
      <c r="D152" s="213"/>
    </row>
    <row r="153" customHeight="1" spans="1:4">
      <c r="A153" s="213"/>
      <c r="B153" s="213"/>
      <c r="C153" s="213"/>
      <c r="D153" s="213"/>
    </row>
    <row r="154" customHeight="1" spans="1:4">
      <c r="A154" s="213"/>
      <c r="B154" s="213"/>
      <c r="C154" s="213"/>
      <c r="D154" s="213"/>
    </row>
    <row r="155" customHeight="1" spans="1:4">
      <c r="A155" s="213"/>
      <c r="B155" s="213"/>
      <c r="C155" s="213"/>
      <c r="D155" s="213"/>
    </row>
    <row r="156" customHeight="1" spans="1:4">
      <c r="A156" s="213"/>
      <c r="B156" s="213"/>
      <c r="C156" s="213"/>
      <c r="D156" s="213"/>
    </row>
    <row r="157" customHeight="1" spans="1:4">
      <c r="A157" s="213"/>
      <c r="B157" s="213"/>
      <c r="C157" s="213"/>
      <c r="D157" s="213"/>
    </row>
    <row r="158" customHeight="1" spans="1:4">
      <c r="A158" s="213"/>
      <c r="B158" s="213"/>
      <c r="C158" s="213"/>
      <c r="D158" s="213"/>
    </row>
    <row r="159" customHeight="1" spans="1:4">
      <c r="A159" s="213"/>
      <c r="B159" s="213"/>
      <c r="C159" s="213"/>
      <c r="D159" s="213"/>
    </row>
    <row r="160" customHeight="1" spans="1:4">
      <c r="A160" s="213"/>
      <c r="B160" s="213"/>
      <c r="C160" s="213"/>
      <c r="D160" s="213"/>
    </row>
    <row r="161" customHeight="1" spans="1:4">
      <c r="A161" s="213"/>
      <c r="B161" s="213"/>
      <c r="C161" s="213"/>
      <c r="D161" s="213"/>
    </row>
    <row r="162" customHeight="1" spans="1:4">
      <c r="A162" s="213"/>
      <c r="B162" s="213"/>
      <c r="C162" s="213"/>
      <c r="D162" s="213"/>
    </row>
    <row r="163" customHeight="1" spans="1:4">
      <c r="A163" s="213"/>
      <c r="B163" s="213"/>
      <c r="C163" s="213"/>
      <c r="D163" s="213"/>
    </row>
    <row r="164" customHeight="1" spans="1:4">
      <c r="A164" s="213"/>
      <c r="B164" s="213"/>
      <c r="C164" s="213"/>
      <c r="D164" s="213"/>
    </row>
    <row r="165" customHeight="1" spans="1:4">
      <c r="A165" s="213"/>
      <c r="B165" s="213"/>
      <c r="C165" s="213"/>
      <c r="D165" s="213"/>
    </row>
    <row r="166" customHeight="1" spans="1:4">
      <c r="A166" s="213"/>
      <c r="B166" s="213"/>
      <c r="C166" s="213"/>
      <c r="D166" s="213"/>
    </row>
    <row r="167" customHeight="1" spans="1:4">
      <c r="A167" s="213"/>
      <c r="B167" s="213"/>
      <c r="C167" s="213"/>
      <c r="D167" s="213"/>
    </row>
    <row r="168" customHeight="1" spans="1:4">
      <c r="A168" s="213"/>
      <c r="B168" s="213"/>
      <c r="C168" s="213"/>
      <c r="D168" s="213"/>
    </row>
    <row r="169" customHeight="1" spans="1:4">
      <c r="A169" s="213"/>
      <c r="B169" s="213"/>
      <c r="C169" s="213"/>
      <c r="D169" s="213"/>
    </row>
    <row r="170" customHeight="1" spans="1:4">
      <c r="A170" s="213"/>
      <c r="B170" s="213"/>
      <c r="C170" s="213"/>
      <c r="D170" s="213"/>
    </row>
    <row r="171" customHeight="1" spans="1:4">
      <c r="A171" s="213"/>
      <c r="B171" s="213"/>
      <c r="C171" s="213"/>
      <c r="D171" s="213"/>
    </row>
    <row r="172" customHeight="1" spans="1:4">
      <c r="A172" s="213"/>
      <c r="B172" s="213"/>
      <c r="C172" s="213"/>
      <c r="D172" s="213"/>
    </row>
    <row r="173" customHeight="1" spans="1:4">
      <c r="A173" s="213"/>
      <c r="B173" s="213"/>
      <c r="C173" s="213"/>
      <c r="D173" s="213"/>
    </row>
    <row r="174" customHeight="1" spans="1:4">
      <c r="A174" s="213"/>
      <c r="B174" s="213"/>
      <c r="C174" s="213"/>
      <c r="D174" s="213"/>
    </row>
    <row r="175" customHeight="1" spans="1:4">
      <c r="A175" s="213"/>
      <c r="B175" s="213"/>
      <c r="C175" s="213"/>
      <c r="D175" s="213"/>
    </row>
    <row r="176" customHeight="1" spans="1:4">
      <c r="A176" s="213"/>
      <c r="B176" s="213"/>
      <c r="C176" s="213"/>
      <c r="D176" s="213"/>
    </row>
    <row r="177" customHeight="1" spans="1:4">
      <c r="A177" s="213"/>
      <c r="B177" s="213"/>
      <c r="C177" s="213"/>
      <c r="D177" s="213"/>
    </row>
    <row r="178" customHeight="1" spans="1:4">
      <c r="A178" s="213"/>
      <c r="B178" s="213"/>
      <c r="C178" s="213"/>
      <c r="D178" s="213"/>
    </row>
    <row r="179" customHeight="1" spans="1:4">
      <c r="A179" s="213"/>
      <c r="B179" s="213"/>
      <c r="C179" s="213"/>
      <c r="D179" s="213"/>
    </row>
    <row r="180" customHeight="1" spans="1:4">
      <c r="A180" s="213"/>
      <c r="B180" s="213"/>
      <c r="C180" s="213"/>
      <c r="D180" s="213"/>
    </row>
    <row r="181" customHeight="1" spans="1:4">
      <c r="A181" s="213"/>
      <c r="B181" s="213"/>
      <c r="C181" s="213"/>
      <c r="D181" s="213"/>
    </row>
    <row r="182" customHeight="1" spans="1:4">
      <c r="A182" s="213"/>
      <c r="B182" s="213"/>
      <c r="C182" s="213"/>
      <c r="D182" s="213"/>
    </row>
    <row r="183" customHeight="1" spans="1:4">
      <c r="A183" s="213"/>
      <c r="B183" s="213"/>
      <c r="C183" s="213"/>
      <c r="D183" s="213"/>
    </row>
    <row r="184" customHeight="1" spans="1:4">
      <c r="A184" s="213"/>
      <c r="B184" s="213"/>
      <c r="C184" s="213"/>
      <c r="D184" s="213"/>
    </row>
    <row r="185" customHeight="1" spans="1:4">
      <c r="A185" s="213"/>
      <c r="B185" s="213"/>
      <c r="C185" s="213"/>
      <c r="D185" s="213"/>
    </row>
    <row r="186" customHeight="1" spans="1:4">
      <c r="A186" s="213"/>
      <c r="B186" s="213"/>
      <c r="C186" s="213"/>
      <c r="D186" s="213"/>
    </row>
    <row r="187" customHeight="1" spans="1:4">
      <c r="A187" s="213"/>
      <c r="B187" s="213"/>
      <c r="C187" s="213"/>
      <c r="D187" s="213"/>
    </row>
    <row r="188" customHeight="1" spans="1:4">
      <c r="A188" s="213"/>
      <c r="B188" s="213"/>
      <c r="C188" s="213"/>
      <c r="D188" s="213"/>
    </row>
    <row r="189" customHeight="1" spans="1:4">
      <c r="A189" s="213"/>
      <c r="B189" s="213"/>
      <c r="C189" s="213"/>
      <c r="D189" s="213"/>
    </row>
    <row r="190" customHeight="1" spans="1:4">
      <c r="A190" s="213"/>
      <c r="B190" s="213"/>
      <c r="C190" s="213"/>
      <c r="D190" s="213"/>
    </row>
    <row r="191" customHeight="1" spans="1:4">
      <c r="A191" s="213"/>
      <c r="B191" s="213"/>
      <c r="C191" s="213"/>
      <c r="D191" s="213"/>
    </row>
    <row r="192" customHeight="1" spans="1:4">
      <c r="A192" s="213"/>
      <c r="B192" s="213"/>
      <c r="C192" s="213"/>
      <c r="D192" s="213"/>
    </row>
    <row r="193" customHeight="1" spans="1:4">
      <c r="A193" s="213"/>
      <c r="B193" s="213"/>
      <c r="C193" s="213"/>
      <c r="D193" s="213"/>
    </row>
    <row r="194" customHeight="1" spans="1:4">
      <c r="A194" s="213"/>
      <c r="B194" s="213"/>
      <c r="C194" s="213"/>
      <c r="D194" s="213"/>
    </row>
    <row r="195" customHeight="1" spans="1:4">
      <c r="A195" s="213"/>
      <c r="B195" s="213"/>
      <c r="C195" s="213"/>
      <c r="D195" s="213"/>
    </row>
    <row r="196" customHeight="1" spans="1:4">
      <c r="A196" s="213"/>
      <c r="B196" s="213"/>
      <c r="C196" s="213"/>
      <c r="D196" s="213"/>
    </row>
    <row r="197" customHeight="1" spans="1:4">
      <c r="A197" s="213"/>
      <c r="B197" s="213"/>
      <c r="C197" s="213"/>
      <c r="D197" s="213"/>
    </row>
    <row r="198" customHeight="1" spans="1:4">
      <c r="A198" s="213"/>
      <c r="B198" s="213"/>
      <c r="C198" s="213"/>
      <c r="D198" s="213"/>
    </row>
    <row r="199" customHeight="1" spans="1:4">
      <c r="A199" s="213"/>
      <c r="B199" s="213"/>
      <c r="C199" s="213"/>
      <c r="D199" s="213"/>
    </row>
    <row r="200" customHeight="1" spans="1:4">
      <c r="A200" s="213"/>
      <c r="B200" s="213"/>
      <c r="C200" s="213"/>
      <c r="D200" s="213"/>
    </row>
    <row r="201" customHeight="1" spans="1:4">
      <c r="A201" s="213"/>
      <c r="B201" s="213"/>
      <c r="C201" s="213"/>
      <c r="D201" s="213"/>
    </row>
    <row r="202" customHeight="1" spans="1:4">
      <c r="A202" s="213"/>
      <c r="B202" s="213"/>
      <c r="C202" s="213"/>
      <c r="D202" s="213"/>
    </row>
    <row r="203" customHeight="1" spans="1:4">
      <c r="A203" s="213"/>
      <c r="B203" s="213"/>
      <c r="C203" s="213"/>
      <c r="D203" s="213"/>
    </row>
    <row r="204" customHeight="1" spans="1:4">
      <c r="A204" s="213"/>
      <c r="B204" s="213"/>
      <c r="C204" s="213"/>
      <c r="D204" s="213"/>
    </row>
    <row r="205" customHeight="1" spans="1:4">
      <c r="A205" s="213"/>
      <c r="B205" s="213"/>
      <c r="C205" s="213"/>
      <c r="D205" s="213"/>
    </row>
    <row r="206" customHeight="1" spans="1:4">
      <c r="A206" s="213"/>
      <c r="B206" s="213"/>
      <c r="C206" s="213"/>
      <c r="D206" s="213"/>
    </row>
    <row r="207" customHeight="1" spans="1:4">
      <c r="A207" s="213"/>
      <c r="B207" s="213"/>
      <c r="C207" s="213"/>
      <c r="D207" s="213"/>
    </row>
    <row r="208" customHeight="1" spans="1:4">
      <c r="A208" s="213"/>
      <c r="B208" s="213"/>
      <c r="C208" s="213"/>
      <c r="D208" s="213"/>
    </row>
    <row r="209" customHeight="1" spans="1:4">
      <c r="A209" s="213"/>
      <c r="B209" s="213"/>
      <c r="C209" s="213"/>
      <c r="D209" s="213"/>
    </row>
    <row r="210" customHeight="1" spans="1:4">
      <c r="A210" s="213"/>
      <c r="B210" s="213"/>
      <c r="C210" s="213"/>
      <c r="D210" s="213"/>
    </row>
    <row r="211" customHeight="1" spans="1:4">
      <c r="A211" s="213"/>
      <c r="B211" s="213"/>
      <c r="C211" s="213"/>
      <c r="D211" s="213"/>
    </row>
    <row r="212" customHeight="1" spans="1:4">
      <c r="A212" s="213"/>
      <c r="B212" s="213"/>
      <c r="C212" s="213"/>
      <c r="D212" s="213"/>
    </row>
    <row r="213" customHeight="1" spans="1:4">
      <c r="A213" s="213"/>
      <c r="B213" s="213"/>
      <c r="C213" s="213"/>
      <c r="D213" s="213"/>
    </row>
    <row r="214" customHeight="1" spans="1:4">
      <c r="A214" s="213"/>
      <c r="B214" s="213"/>
      <c r="C214" s="213"/>
      <c r="D214" s="213"/>
    </row>
    <row r="215" customHeight="1" spans="1:4">
      <c r="A215" s="213"/>
      <c r="B215" s="213"/>
      <c r="C215" s="213"/>
      <c r="D215" s="213"/>
    </row>
    <row r="216" customHeight="1" spans="1:4">
      <c r="A216" s="213"/>
      <c r="B216" s="213"/>
      <c r="C216" s="213"/>
      <c r="D216" s="213"/>
    </row>
    <row r="217" customHeight="1" spans="1:4">
      <c r="A217" s="213"/>
      <c r="B217" s="213"/>
      <c r="C217" s="213"/>
      <c r="D217" s="213"/>
    </row>
    <row r="218" customHeight="1" spans="1:4">
      <c r="A218" s="213"/>
      <c r="B218" s="213"/>
      <c r="C218" s="213"/>
      <c r="D218" s="213"/>
    </row>
    <row r="219" customHeight="1" spans="1:4">
      <c r="A219" s="213"/>
      <c r="B219" s="213"/>
      <c r="C219" s="213"/>
      <c r="D219" s="213"/>
    </row>
    <row r="220" customHeight="1" spans="1:4">
      <c r="A220" s="213"/>
      <c r="B220" s="213"/>
      <c r="C220" s="213"/>
      <c r="D220" s="213"/>
    </row>
    <row r="221" customHeight="1" spans="1:4">
      <c r="A221" s="213"/>
      <c r="B221" s="213"/>
      <c r="C221" s="213"/>
      <c r="D221" s="213"/>
    </row>
    <row r="222" customHeight="1" spans="1:4">
      <c r="A222" s="213"/>
      <c r="B222" s="213"/>
      <c r="C222" s="213"/>
      <c r="D222" s="213"/>
    </row>
    <row r="223" customHeight="1" spans="1:4">
      <c r="A223" s="213"/>
      <c r="B223" s="213"/>
      <c r="C223" s="213"/>
      <c r="D223" s="213"/>
    </row>
    <row r="224" customHeight="1" spans="1:4">
      <c r="A224" s="213"/>
      <c r="B224" s="213"/>
      <c r="C224" s="213"/>
      <c r="D224" s="213"/>
    </row>
    <row r="225" customHeight="1" spans="1:4">
      <c r="A225" s="213"/>
      <c r="B225" s="213"/>
      <c r="C225" s="213"/>
      <c r="D225" s="213"/>
    </row>
    <row r="226" customHeight="1" spans="1:4">
      <c r="A226" s="213"/>
      <c r="B226" s="213"/>
      <c r="C226" s="213"/>
      <c r="D226" s="213"/>
    </row>
    <row r="227" customHeight="1" spans="1:4">
      <c r="A227" s="213"/>
      <c r="B227" s="213"/>
      <c r="C227" s="213"/>
      <c r="D227" s="213"/>
    </row>
    <row r="228" customHeight="1" spans="1:4">
      <c r="A228" s="213"/>
      <c r="B228" s="213"/>
      <c r="C228" s="213"/>
      <c r="D228" s="213"/>
    </row>
    <row r="229" customHeight="1" spans="1:4">
      <c r="A229" s="213"/>
      <c r="B229" s="213"/>
      <c r="C229" s="213"/>
      <c r="D229" s="213"/>
    </row>
    <row r="230" customHeight="1" spans="1:4">
      <c r="A230" s="213"/>
      <c r="B230" s="213"/>
      <c r="C230" s="213"/>
      <c r="D230" s="213"/>
    </row>
    <row r="231" customHeight="1" spans="1:4">
      <c r="A231" s="213"/>
      <c r="B231" s="213"/>
      <c r="C231" s="213"/>
      <c r="D231" s="213"/>
    </row>
    <row r="232" customHeight="1" spans="1:4">
      <c r="A232" s="213"/>
      <c r="B232" s="213"/>
      <c r="C232" s="213"/>
      <c r="D232" s="213"/>
    </row>
    <row r="233" customHeight="1" spans="1:4">
      <c r="A233" s="213"/>
      <c r="B233" s="213"/>
      <c r="C233" s="213"/>
      <c r="D233" s="213"/>
    </row>
    <row r="234" customHeight="1" spans="1:4">
      <c r="A234" s="213"/>
      <c r="B234" s="213"/>
      <c r="C234" s="213"/>
      <c r="D234" s="213"/>
    </row>
    <row r="235" customHeight="1" spans="1:4">
      <c r="A235" s="213"/>
      <c r="B235" s="213"/>
      <c r="C235" s="213"/>
      <c r="D235" s="213"/>
    </row>
    <row r="236" customHeight="1" spans="1:4">
      <c r="A236" s="213"/>
      <c r="B236" s="213"/>
      <c r="C236" s="213"/>
      <c r="D236" s="213"/>
    </row>
    <row r="237" customHeight="1" spans="1:4">
      <c r="A237" s="213"/>
      <c r="B237" s="213"/>
      <c r="C237" s="213"/>
      <c r="D237" s="213"/>
    </row>
    <row r="238" customHeight="1" spans="1:4">
      <c r="A238" s="213"/>
      <c r="B238" s="213"/>
      <c r="C238" s="213"/>
      <c r="D238" s="213"/>
    </row>
    <row r="239" customHeight="1" spans="1:4">
      <c r="A239" s="213"/>
      <c r="B239" s="213"/>
      <c r="C239" s="213"/>
      <c r="D239" s="213"/>
    </row>
    <row r="240" customHeight="1" spans="1:4">
      <c r="A240" s="213"/>
      <c r="B240" s="213"/>
      <c r="C240" s="213"/>
      <c r="D240" s="213"/>
    </row>
    <row r="241" customHeight="1" spans="1:4">
      <c r="A241" s="213"/>
      <c r="B241" s="213"/>
      <c r="C241" s="213"/>
      <c r="D241" s="213"/>
    </row>
    <row r="242" customHeight="1" spans="1:4">
      <c r="A242" s="213"/>
      <c r="B242" s="213"/>
      <c r="C242" s="213"/>
      <c r="D242" s="213"/>
    </row>
    <row r="243" customHeight="1" spans="1:4">
      <c r="A243" s="213"/>
      <c r="B243" s="213"/>
      <c r="C243" s="213"/>
      <c r="D243" s="213"/>
    </row>
    <row r="244" customHeight="1" spans="1:4">
      <c r="A244" s="213"/>
      <c r="B244" s="213"/>
      <c r="C244" s="213"/>
      <c r="D244" s="213"/>
    </row>
    <row r="245" customHeight="1" spans="1:4">
      <c r="A245" s="213"/>
      <c r="B245" s="213"/>
      <c r="C245" s="213"/>
      <c r="D245" s="213"/>
    </row>
    <row r="246" customHeight="1" spans="1:4">
      <c r="A246" s="213"/>
      <c r="B246" s="213"/>
      <c r="C246" s="213"/>
      <c r="D246" s="213"/>
    </row>
    <row r="247" customHeight="1" spans="1:4">
      <c r="A247" s="213"/>
      <c r="B247" s="213"/>
      <c r="C247" s="213"/>
      <c r="D247" s="213"/>
    </row>
    <row r="248" customHeight="1" spans="1:4">
      <c r="A248" s="213"/>
      <c r="B248" s="213"/>
      <c r="C248" s="213"/>
      <c r="D248" s="213"/>
    </row>
    <row r="249" customHeight="1" spans="1:4">
      <c r="A249" s="213"/>
      <c r="B249" s="213"/>
      <c r="C249" s="213"/>
      <c r="D249" s="213"/>
    </row>
    <row r="250" customHeight="1" spans="1:4">
      <c r="A250" s="213"/>
      <c r="B250" s="213"/>
      <c r="C250" s="213"/>
      <c r="D250" s="213"/>
    </row>
    <row r="251" customHeight="1" spans="1:4">
      <c r="A251" s="213"/>
      <c r="B251" s="213"/>
      <c r="C251" s="213"/>
      <c r="D251" s="213"/>
    </row>
    <row r="252" customHeight="1" spans="1:4">
      <c r="A252" s="213"/>
      <c r="B252" s="213"/>
      <c r="C252" s="213"/>
      <c r="D252" s="213"/>
    </row>
    <row r="253" customHeight="1" spans="1:4">
      <c r="A253" s="213"/>
      <c r="B253" s="213"/>
      <c r="C253" s="213"/>
      <c r="D253" s="213"/>
    </row>
    <row r="254" customHeight="1" spans="1:4">
      <c r="A254" s="213"/>
      <c r="B254" s="213"/>
      <c r="C254" s="213"/>
      <c r="D254" s="213"/>
    </row>
    <row r="255" customHeight="1" spans="1:4">
      <c r="A255" s="213"/>
      <c r="B255" s="213"/>
      <c r="C255" s="213"/>
      <c r="D255" s="213"/>
    </row>
    <row r="256" customHeight="1" spans="1:4">
      <c r="A256" s="213"/>
      <c r="B256" s="213"/>
      <c r="C256" s="213"/>
      <c r="D256" s="213"/>
    </row>
    <row r="257" customHeight="1" spans="1:4">
      <c r="A257" s="213"/>
      <c r="B257" s="213"/>
      <c r="C257" s="213"/>
      <c r="D257" s="213"/>
    </row>
    <row r="258" customHeight="1" spans="1:4">
      <c r="A258" s="213"/>
      <c r="B258" s="213"/>
      <c r="C258" s="213"/>
      <c r="D258" s="213"/>
    </row>
    <row r="259" customHeight="1" spans="1:4">
      <c r="A259" s="213"/>
      <c r="B259" s="213"/>
      <c r="C259" s="213"/>
      <c r="D259" s="213"/>
    </row>
    <row r="260" customHeight="1" spans="1:4">
      <c r="A260" s="213"/>
      <c r="B260" s="213"/>
      <c r="C260" s="213"/>
      <c r="D260" s="213"/>
    </row>
    <row r="261" customHeight="1" spans="1:4">
      <c r="A261" s="213"/>
      <c r="B261" s="213"/>
      <c r="C261" s="213"/>
      <c r="D261" s="213"/>
    </row>
    <row r="262" customHeight="1" spans="1:4">
      <c r="A262" s="213"/>
      <c r="B262" s="213"/>
      <c r="C262" s="213"/>
      <c r="D262" s="213"/>
    </row>
    <row r="263" customHeight="1" spans="1:4">
      <c r="A263" s="213"/>
      <c r="B263" s="213"/>
      <c r="C263" s="213"/>
      <c r="D263" s="213"/>
    </row>
    <row r="264" customHeight="1" spans="1:4">
      <c r="A264" s="213"/>
      <c r="B264" s="213"/>
      <c r="C264" s="213"/>
      <c r="D264" s="213"/>
    </row>
    <row r="265" customHeight="1" spans="1:4">
      <c r="A265" s="213"/>
      <c r="B265" s="213"/>
      <c r="C265" s="213"/>
      <c r="D265" s="213"/>
    </row>
    <row r="266" customHeight="1" spans="1:4">
      <c r="A266" s="213"/>
      <c r="B266" s="213"/>
      <c r="C266" s="213"/>
      <c r="D266" s="213"/>
    </row>
    <row r="267" customHeight="1" spans="1:4">
      <c r="A267" s="213"/>
      <c r="B267" s="213"/>
      <c r="C267" s="213"/>
      <c r="D267" s="213"/>
    </row>
    <row r="268" customHeight="1" spans="1:4">
      <c r="A268" s="213"/>
      <c r="B268" s="213"/>
      <c r="C268" s="213"/>
      <c r="D268" s="213"/>
    </row>
    <row r="269" customHeight="1" spans="1:4">
      <c r="A269" s="213"/>
      <c r="B269" s="213"/>
      <c r="C269" s="213"/>
      <c r="D269" s="213"/>
    </row>
    <row r="270" customHeight="1" spans="1:4">
      <c r="A270" s="213"/>
      <c r="B270" s="213"/>
      <c r="C270" s="213"/>
      <c r="D270" s="213"/>
    </row>
    <row r="271" customHeight="1" spans="1:4">
      <c r="A271" s="213"/>
      <c r="B271" s="213"/>
      <c r="C271" s="213"/>
      <c r="D271" s="213"/>
    </row>
    <row r="272" customHeight="1" spans="1:4">
      <c r="A272" s="213"/>
      <c r="B272" s="213"/>
      <c r="C272" s="213"/>
      <c r="D272" s="213"/>
    </row>
    <row r="273" customHeight="1" spans="1:4">
      <c r="A273" s="213"/>
      <c r="B273" s="213"/>
      <c r="C273" s="213"/>
      <c r="D273" s="213"/>
    </row>
    <row r="274" customHeight="1" spans="1:4">
      <c r="A274" s="213"/>
      <c r="B274" s="213"/>
      <c r="C274" s="213"/>
      <c r="D274" s="213"/>
    </row>
    <row r="275" customHeight="1" spans="1:4">
      <c r="A275" s="213"/>
      <c r="B275" s="213"/>
      <c r="C275" s="213"/>
      <c r="D275" s="213"/>
    </row>
    <row r="276" customHeight="1" spans="1:4">
      <c r="A276" s="213"/>
      <c r="B276" s="213"/>
      <c r="C276" s="213"/>
      <c r="D276" s="213"/>
    </row>
    <row r="277" customHeight="1" spans="1:4">
      <c r="A277" s="213"/>
      <c r="B277" s="213"/>
      <c r="C277" s="213"/>
      <c r="D277" s="213"/>
    </row>
    <row r="278" customHeight="1" spans="1:4">
      <c r="A278" s="213"/>
      <c r="B278" s="213"/>
      <c r="C278" s="213"/>
      <c r="D278" s="213"/>
    </row>
    <row r="279" customHeight="1" spans="1:4">
      <c r="A279" s="213"/>
      <c r="B279" s="213"/>
      <c r="C279" s="213"/>
      <c r="D279" s="213"/>
    </row>
    <row r="280" customHeight="1" spans="1:4">
      <c r="A280" s="213"/>
      <c r="B280" s="213"/>
      <c r="C280" s="213"/>
      <c r="D280" s="213"/>
    </row>
    <row r="281" customHeight="1" spans="1:4">
      <c r="A281" s="213"/>
      <c r="B281" s="213"/>
      <c r="C281" s="213"/>
      <c r="D281" s="213"/>
    </row>
    <row r="282" customHeight="1" spans="1:4">
      <c r="A282" s="213"/>
      <c r="B282" s="213"/>
      <c r="C282" s="213"/>
      <c r="D282" s="213"/>
    </row>
    <row r="283" customHeight="1" spans="1:4">
      <c r="A283" s="213"/>
      <c r="B283" s="213"/>
      <c r="C283" s="213"/>
      <c r="D283" s="213"/>
    </row>
    <row r="284" customHeight="1" spans="1:4">
      <c r="A284" s="213"/>
      <c r="B284" s="213"/>
      <c r="C284" s="213"/>
      <c r="D284" s="213"/>
    </row>
    <row r="285" customHeight="1" spans="1:4">
      <c r="A285" s="213"/>
      <c r="B285" s="213"/>
      <c r="C285" s="213"/>
      <c r="D285" s="213"/>
    </row>
    <row r="286" customHeight="1" spans="1:4">
      <c r="A286" s="213"/>
      <c r="B286" s="213"/>
      <c r="C286" s="213"/>
      <c r="D286" s="213"/>
    </row>
    <row r="287" customHeight="1" spans="1:4">
      <c r="A287" s="213"/>
      <c r="B287" s="213"/>
      <c r="C287" s="213"/>
      <c r="D287" s="213"/>
    </row>
    <row r="288" customHeight="1" spans="1:4">
      <c r="A288" s="213"/>
      <c r="B288" s="213"/>
      <c r="C288" s="213"/>
      <c r="D288" s="213"/>
    </row>
    <row r="289" customHeight="1" spans="1:4">
      <c r="A289" s="213"/>
      <c r="B289" s="213"/>
      <c r="C289" s="213"/>
      <c r="D289" s="213"/>
    </row>
    <row r="290" customHeight="1" spans="1:4">
      <c r="A290" s="213"/>
      <c r="B290" s="213"/>
      <c r="C290" s="213"/>
      <c r="D290" s="213"/>
    </row>
    <row r="291" customHeight="1" spans="1:4">
      <c r="A291" s="213"/>
      <c r="B291" s="213"/>
      <c r="C291" s="213"/>
      <c r="D291" s="213"/>
    </row>
    <row r="292" customHeight="1" spans="1:4">
      <c r="A292" s="213"/>
      <c r="B292" s="213"/>
      <c r="C292" s="213"/>
      <c r="D292" s="213"/>
    </row>
    <row r="293" customHeight="1" spans="1:4">
      <c r="A293" s="213"/>
      <c r="B293" s="213"/>
      <c r="C293" s="213"/>
      <c r="D293" s="213"/>
    </row>
    <row r="294" customHeight="1" spans="1:4">
      <c r="A294" s="213"/>
      <c r="B294" s="213"/>
      <c r="C294" s="213"/>
      <c r="D294" s="213"/>
    </row>
    <row r="295" customHeight="1" spans="1:4">
      <c r="A295" s="213"/>
      <c r="B295" s="213"/>
      <c r="C295" s="213"/>
      <c r="D295" s="213"/>
    </row>
    <row r="296" customHeight="1" spans="1:4">
      <c r="A296" s="213"/>
      <c r="B296" s="213"/>
      <c r="C296" s="213"/>
      <c r="D296" s="213"/>
    </row>
    <row r="297" customHeight="1" spans="1:4">
      <c r="A297" s="213"/>
      <c r="B297" s="213"/>
      <c r="C297" s="213"/>
      <c r="D297" s="213"/>
    </row>
    <row r="298" customHeight="1" spans="1:4">
      <c r="A298" s="213"/>
      <c r="B298" s="213"/>
      <c r="C298" s="213"/>
      <c r="D298" s="213"/>
    </row>
    <row r="299" customHeight="1" spans="1:4">
      <c r="A299" s="213"/>
      <c r="B299" s="213"/>
      <c r="C299" s="213"/>
      <c r="D299" s="213"/>
    </row>
    <row r="300" customHeight="1" spans="1:4">
      <c r="A300" s="213"/>
      <c r="B300" s="213"/>
      <c r="C300" s="213"/>
      <c r="D300" s="213"/>
    </row>
    <row r="301" customHeight="1" spans="1:4">
      <c r="A301" s="213"/>
      <c r="B301" s="213"/>
      <c r="C301" s="213"/>
      <c r="D301" s="213"/>
    </row>
    <row r="302" customHeight="1" spans="1:4">
      <c r="A302" s="213"/>
      <c r="B302" s="213"/>
      <c r="C302" s="213"/>
      <c r="D302" s="213"/>
    </row>
    <row r="303" customHeight="1" spans="1:4">
      <c r="A303" s="213"/>
      <c r="B303" s="213"/>
      <c r="C303" s="213"/>
      <c r="D303" s="213"/>
    </row>
    <row r="304" customHeight="1" spans="1:4">
      <c r="A304" s="213"/>
      <c r="B304" s="213"/>
      <c r="C304" s="213"/>
      <c r="D304" s="213"/>
    </row>
    <row r="305" customHeight="1" spans="1:4">
      <c r="A305" s="213"/>
      <c r="B305" s="213"/>
      <c r="C305" s="213"/>
      <c r="D305" s="213"/>
    </row>
    <row r="306" customHeight="1" spans="1:4">
      <c r="A306" s="213"/>
      <c r="B306" s="213"/>
      <c r="C306" s="213"/>
      <c r="D306" s="213"/>
    </row>
    <row r="307" customHeight="1" spans="1:4">
      <c r="A307" s="213"/>
      <c r="B307" s="213"/>
      <c r="C307" s="213"/>
      <c r="D307" s="213"/>
    </row>
    <row r="308" customHeight="1" spans="1:4">
      <c r="A308" s="213"/>
      <c r="B308" s="213"/>
      <c r="C308" s="213"/>
      <c r="D308" s="213"/>
    </row>
    <row r="309" customHeight="1" spans="1:4">
      <c r="A309" s="213"/>
      <c r="B309" s="213"/>
      <c r="C309" s="213"/>
      <c r="D309" s="213"/>
    </row>
    <row r="310" customHeight="1" spans="1:4">
      <c r="A310" s="213"/>
      <c r="B310" s="213"/>
      <c r="C310" s="213"/>
      <c r="D310" s="213"/>
    </row>
    <row r="311" customHeight="1" spans="1:4">
      <c r="A311" s="213"/>
      <c r="B311" s="213"/>
      <c r="C311" s="213"/>
      <c r="D311" s="213"/>
    </row>
    <row r="312" customHeight="1" spans="1:4">
      <c r="A312" s="213"/>
      <c r="B312" s="213"/>
      <c r="C312" s="213"/>
      <c r="D312" s="213"/>
    </row>
    <row r="313" customHeight="1" spans="1:4">
      <c r="A313" s="213"/>
      <c r="B313" s="213"/>
      <c r="C313" s="213"/>
      <c r="D313" s="213"/>
    </row>
    <row r="314" customHeight="1" spans="1:4">
      <c r="A314" s="213"/>
      <c r="B314" s="213"/>
      <c r="C314" s="213"/>
      <c r="D314" s="213"/>
    </row>
    <row r="315" customHeight="1" spans="1:4">
      <c r="A315" s="213"/>
      <c r="B315" s="213"/>
      <c r="C315" s="213"/>
      <c r="D315" s="213"/>
    </row>
    <row r="316" customHeight="1" spans="1:4">
      <c r="A316" s="213"/>
      <c r="B316" s="213"/>
      <c r="C316" s="213"/>
      <c r="D316" s="213"/>
    </row>
    <row r="317" customHeight="1" spans="1:4">
      <c r="A317" s="213"/>
      <c r="B317" s="213"/>
      <c r="C317" s="213"/>
      <c r="D317" s="213"/>
    </row>
    <row r="318" customHeight="1" spans="1:4">
      <c r="A318" s="213"/>
      <c r="B318" s="213"/>
      <c r="C318" s="213"/>
      <c r="D318" s="213"/>
    </row>
    <row r="319" customHeight="1" spans="1:4">
      <c r="A319" s="213"/>
      <c r="B319" s="213"/>
      <c r="C319" s="213"/>
      <c r="D319" s="213"/>
    </row>
    <row r="320" customHeight="1" spans="1:4">
      <c r="A320" s="213"/>
      <c r="B320" s="213"/>
      <c r="C320" s="213"/>
      <c r="D320" s="213"/>
    </row>
    <row r="321" customHeight="1" spans="1:4">
      <c r="A321" s="213"/>
      <c r="B321" s="213"/>
      <c r="C321" s="213"/>
      <c r="D321" s="213"/>
    </row>
    <row r="322" customHeight="1" spans="1:4">
      <c r="A322" s="213"/>
      <c r="B322" s="213"/>
      <c r="C322" s="213"/>
      <c r="D322" s="213"/>
    </row>
    <row r="323" customHeight="1" spans="1:4">
      <c r="A323" s="213"/>
      <c r="B323" s="213"/>
      <c r="C323" s="213"/>
      <c r="D323" s="213"/>
    </row>
    <row r="324" customHeight="1" spans="1:4">
      <c r="A324" s="213"/>
      <c r="B324" s="213"/>
      <c r="C324" s="213"/>
      <c r="D324" s="213"/>
    </row>
    <row r="325" customHeight="1" spans="1:4">
      <c r="A325" s="213"/>
      <c r="B325" s="213"/>
      <c r="C325" s="213"/>
      <c r="D325" s="213"/>
    </row>
    <row r="326" customHeight="1" spans="1:4">
      <c r="A326" s="213"/>
      <c r="B326" s="213"/>
      <c r="C326" s="213"/>
      <c r="D326" s="213"/>
    </row>
    <row r="327" customHeight="1" spans="1:4">
      <c r="A327" s="213"/>
      <c r="B327" s="213"/>
      <c r="C327" s="213"/>
      <c r="D327" s="213"/>
    </row>
    <row r="328" customHeight="1" spans="1:4">
      <c r="A328" s="213"/>
      <c r="B328" s="213"/>
      <c r="C328" s="213"/>
      <c r="D328" s="213"/>
    </row>
    <row r="329" customHeight="1" spans="1:4">
      <c r="A329" s="213"/>
      <c r="B329" s="213"/>
      <c r="C329" s="213"/>
      <c r="D329" s="213"/>
    </row>
    <row r="330" customHeight="1" spans="1:4">
      <c r="A330" s="213"/>
      <c r="B330" s="213"/>
      <c r="C330" s="213"/>
      <c r="D330" s="213"/>
    </row>
    <row r="331" customHeight="1" spans="1:4">
      <c r="A331" s="213"/>
      <c r="B331" s="213"/>
      <c r="C331" s="213"/>
      <c r="D331" s="213"/>
    </row>
    <row r="332" customHeight="1" spans="1:4">
      <c r="A332" s="213"/>
      <c r="B332" s="213"/>
      <c r="C332" s="213"/>
      <c r="D332" s="213"/>
    </row>
    <row r="333" customHeight="1" spans="1:4">
      <c r="A333" s="213"/>
      <c r="B333" s="213"/>
      <c r="C333" s="213"/>
      <c r="D333" s="213"/>
    </row>
    <row r="334" customHeight="1" spans="1:4">
      <c r="A334" s="213"/>
      <c r="B334" s="213"/>
      <c r="C334" s="213"/>
      <c r="D334" s="213"/>
    </row>
    <row r="335" customHeight="1" spans="1:4">
      <c r="A335" s="213"/>
      <c r="B335" s="213"/>
      <c r="C335" s="213"/>
      <c r="D335" s="213"/>
    </row>
    <row r="336" customHeight="1" spans="1:4">
      <c r="A336" s="213"/>
      <c r="B336" s="213"/>
      <c r="C336" s="213"/>
      <c r="D336" s="213"/>
    </row>
    <row r="337" customHeight="1" spans="1:4">
      <c r="A337" s="213"/>
      <c r="B337" s="213"/>
      <c r="C337" s="213"/>
      <c r="D337" s="213"/>
    </row>
    <row r="338" customHeight="1" spans="1:4">
      <c r="A338" s="213"/>
      <c r="B338" s="213"/>
      <c r="C338" s="213"/>
      <c r="D338" s="213"/>
    </row>
    <row r="339" customHeight="1" spans="1:4">
      <c r="A339" s="213"/>
      <c r="B339" s="213"/>
      <c r="C339" s="213"/>
      <c r="D339" s="213"/>
    </row>
    <row r="340" customHeight="1" spans="1:4">
      <c r="A340" s="213"/>
      <c r="B340" s="213"/>
      <c r="C340" s="213"/>
      <c r="D340" s="213"/>
    </row>
    <row r="341" customHeight="1" spans="1:4">
      <c r="A341" s="213"/>
      <c r="B341" s="213"/>
      <c r="C341" s="213"/>
      <c r="D341" s="213"/>
    </row>
    <row r="342" customHeight="1" spans="1:4">
      <c r="A342" s="213"/>
      <c r="B342" s="213"/>
      <c r="C342" s="213"/>
      <c r="D342" s="213"/>
    </row>
    <row r="343" customHeight="1" spans="1:4">
      <c r="A343" s="213"/>
      <c r="B343" s="213"/>
      <c r="C343" s="213"/>
      <c r="D343" s="213"/>
    </row>
    <row r="344" customHeight="1" spans="1:4">
      <c r="A344" s="213"/>
      <c r="B344" s="213"/>
      <c r="C344" s="213"/>
      <c r="D344" s="213"/>
    </row>
    <row r="345" customHeight="1" spans="1:4">
      <c r="A345" s="213"/>
      <c r="B345" s="213"/>
      <c r="C345" s="213"/>
      <c r="D345" s="213"/>
    </row>
    <row r="346" customHeight="1" spans="1:4">
      <c r="A346" s="213"/>
      <c r="B346" s="213"/>
      <c r="C346" s="213"/>
      <c r="D346" s="213"/>
    </row>
    <row r="347" customHeight="1" spans="1:4">
      <c r="A347" s="213"/>
      <c r="B347" s="213"/>
      <c r="C347" s="213"/>
      <c r="D347" s="213"/>
    </row>
    <row r="348" customHeight="1" spans="1:4">
      <c r="A348" s="213"/>
      <c r="B348" s="213"/>
      <c r="C348" s="213"/>
      <c r="D348" s="213"/>
    </row>
    <row r="349" customHeight="1" spans="1:4">
      <c r="A349" s="213"/>
      <c r="B349" s="213"/>
      <c r="C349" s="213"/>
      <c r="D349" s="213"/>
    </row>
    <row r="350" customHeight="1" spans="1:4">
      <c r="A350" s="213"/>
      <c r="B350" s="213"/>
      <c r="C350" s="213"/>
      <c r="D350" s="213"/>
    </row>
    <row r="351" customHeight="1" spans="1:4">
      <c r="A351" s="213"/>
      <c r="B351" s="213"/>
      <c r="C351" s="213"/>
      <c r="D351" s="213"/>
    </row>
    <row r="352" customHeight="1" spans="1:4">
      <c r="A352" s="213"/>
      <c r="B352" s="213"/>
      <c r="C352" s="213"/>
      <c r="D352" s="213"/>
    </row>
    <row r="353" customHeight="1" spans="1:4">
      <c r="A353" s="213"/>
      <c r="B353" s="213"/>
      <c r="C353" s="213"/>
      <c r="D353" s="213"/>
    </row>
    <row r="354" customHeight="1" spans="1:4">
      <c r="A354" s="213"/>
      <c r="B354" s="213"/>
      <c r="C354" s="213"/>
      <c r="D354" s="213"/>
    </row>
    <row r="355" customHeight="1" spans="1:4">
      <c r="A355" s="213"/>
      <c r="B355" s="213"/>
      <c r="C355" s="213"/>
      <c r="D355" s="213"/>
    </row>
    <row r="356" customHeight="1" spans="1:4">
      <c r="A356" s="213"/>
      <c r="B356" s="213"/>
      <c r="C356" s="213"/>
      <c r="D356" s="213"/>
    </row>
    <row r="357" customHeight="1" spans="1:4">
      <c r="A357" s="213"/>
      <c r="B357" s="213"/>
      <c r="C357" s="213"/>
      <c r="D357" s="213"/>
    </row>
    <row r="358" customHeight="1" spans="1:4">
      <c r="A358" s="213"/>
      <c r="B358" s="213"/>
      <c r="C358" s="213"/>
      <c r="D358" s="213"/>
    </row>
    <row r="359" customHeight="1" spans="1:4">
      <c r="A359" s="213"/>
      <c r="B359" s="213"/>
      <c r="C359" s="213"/>
      <c r="D359" s="213"/>
    </row>
    <row r="360" customHeight="1" spans="1:4">
      <c r="A360" s="213"/>
      <c r="B360" s="213"/>
      <c r="C360" s="213"/>
      <c r="D360" s="213"/>
    </row>
    <row r="361" customHeight="1" spans="1:4">
      <c r="A361" s="213"/>
      <c r="B361" s="213"/>
      <c r="C361" s="213"/>
      <c r="D361" s="213"/>
    </row>
    <row r="362" customHeight="1" spans="1:4">
      <c r="A362" s="213"/>
      <c r="B362" s="213"/>
      <c r="C362" s="213"/>
      <c r="D362" s="213"/>
    </row>
    <row r="363" customHeight="1" spans="1:4">
      <c r="A363" s="213"/>
      <c r="B363" s="213"/>
      <c r="C363" s="213"/>
      <c r="D363" s="213"/>
    </row>
    <row r="364" customHeight="1" spans="1:4">
      <c r="A364" s="213"/>
      <c r="B364" s="213"/>
      <c r="C364" s="213"/>
      <c r="D364" s="213"/>
    </row>
    <row r="365" customHeight="1" spans="1:4">
      <c r="A365" s="213"/>
      <c r="B365" s="213"/>
      <c r="C365" s="213"/>
      <c r="D365" s="213"/>
    </row>
    <row r="366" customHeight="1" spans="1:4">
      <c r="A366" s="213"/>
      <c r="B366" s="213"/>
      <c r="C366" s="213"/>
      <c r="D366" s="213"/>
    </row>
    <row r="367" customHeight="1" spans="1:4">
      <c r="A367" s="213"/>
      <c r="B367" s="213"/>
      <c r="C367" s="213"/>
      <c r="D367" s="213"/>
    </row>
    <row r="368" customHeight="1" spans="1:4">
      <c r="A368" s="213"/>
      <c r="B368" s="213"/>
      <c r="C368" s="213"/>
      <c r="D368" s="213"/>
    </row>
    <row r="369" customHeight="1" spans="1:4">
      <c r="A369" s="213"/>
      <c r="B369" s="213"/>
      <c r="C369" s="213"/>
      <c r="D369" s="213"/>
    </row>
    <row r="370" customHeight="1" spans="1:4">
      <c r="A370" s="213"/>
      <c r="B370" s="213"/>
      <c r="C370" s="213"/>
      <c r="D370" s="213"/>
    </row>
    <row r="371" customHeight="1" spans="1:4">
      <c r="A371" s="213"/>
      <c r="B371" s="213"/>
      <c r="C371" s="213"/>
      <c r="D371" s="213"/>
    </row>
    <row r="372" customHeight="1" spans="1:4">
      <c r="A372" s="213"/>
      <c r="B372" s="213"/>
      <c r="C372" s="213"/>
      <c r="D372" s="213"/>
    </row>
    <row r="373" customHeight="1" spans="1:4">
      <c r="A373" s="213"/>
      <c r="B373" s="213"/>
      <c r="C373" s="213"/>
      <c r="D373" s="213"/>
    </row>
    <row r="374" customHeight="1" spans="1:4">
      <c r="A374" s="213"/>
      <c r="B374" s="213"/>
      <c r="C374" s="213"/>
      <c r="D374" s="213"/>
    </row>
    <row r="375" customHeight="1" spans="1:4">
      <c r="A375" s="213"/>
      <c r="B375" s="213"/>
      <c r="C375" s="213"/>
      <c r="D375" s="213"/>
    </row>
    <row r="376" customHeight="1" spans="1:4">
      <c r="A376" s="213"/>
      <c r="B376" s="213"/>
      <c r="C376" s="213"/>
      <c r="D376" s="213"/>
    </row>
    <row r="377" customHeight="1" spans="1:4">
      <c r="A377" s="213"/>
      <c r="B377" s="213"/>
      <c r="C377" s="213"/>
      <c r="D377" s="213"/>
    </row>
    <row r="378" customHeight="1" spans="1:4">
      <c r="A378" s="213"/>
      <c r="B378" s="213"/>
      <c r="C378" s="213"/>
      <c r="D378" s="213"/>
    </row>
    <row r="379" customHeight="1" spans="1:4">
      <c r="A379" s="213"/>
      <c r="B379" s="213"/>
      <c r="C379" s="213"/>
      <c r="D379" s="213"/>
    </row>
    <row r="380" customHeight="1" spans="1:4">
      <c r="A380" s="213"/>
      <c r="B380" s="213"/>
      <c r="C380" s="213"/>
      <c r="D380" s="213"/>
    </row>
    <row r="381" customHeight="1" spans="1:4">
      <c r="A381" s="213"/>
      <c r="B381" s="213"/>
      <c r="C381" s="213"/>
      <c r="D381" s="213"/>
    </row>
    <row r="382" customHeight="1" spans="1:4">
      <c r="A382" s="213"/>
      <c r="B382" s="213"/>
      <c r="C382" s="213"/>
      <c r="D382" s="213"/>
    </row>
    <row r="383" customHeight="1" spans="1:4">
      <c r="A383" s="213"/>
      <c r="B383" s="213"/>
      <c r="C383" s="213"/>
      <c r="D383" s="213"/>
    </row>
    <row r="384" customHeight="1" spans="1:4">
      <c r="A384" s="213"/>
      <c r="B384" s="213"/>
      <c r="C384" s="213"/>
      <c r="D384" s="213"/>
    </row>
    <row r="385" customHeight="1" spans="1:4">
      <c r="A385" s="213"/>
      <c r="B385" s="213"/>
      <c r="C385" s="213"/>
      <c r="D385" s="213"/>
    </row>
    <row r="386" customHeight="1" spans="1:4">
      <c r="A386" s="213"/>
      <c r="B386" s="213"/>
      <c r="C386" s="213"/>
      <c r="D386" s="213"/>
    </row>
    <row r="387" customHeight="1" spans="1:4">
      <c r="A387" s="213"/>
      <c r="B387" s="213"/>
      <c r="C387" s="213"/>
      <c r="D387" s="213"/>
    </row>
    <row r="388" customHeight="1" spans="1:4">
      <c r="A388" s="213"/>
      <c r="B388" s="213"/>
      <c r="C388" s="213"/>
      <c r="D388" s="213"/>
    </row>
    <row r="389" customHeight="1" spans="1:4">
      <c r="A389" s="213"/>
      <c r="B389" s="213"/>
      <c r="C389" s="213"/>
      <c r="D389" s="213"/>
    </row>
    <row r="390" customHeight="1" spans="1:4">
      <c r="A390" s="213"/>
      <c r="B390" s="213"/>
      <c r="C390" s="213"/>
      <c r="D390" s="213"/>
    </row>
    <row r="391" customHeight="1" spans="1:4">
      <c r="A391" s="213"/>
      <c r="B391" s="213"/>
      <c r="C391" s="213"/>
      <c r="D391" s="213"/>
    </row>
    <row r="392" customHeight="1" spans="1:4">
      <c r="A392" s="213"/>
      <c r="B392" s="213"/>
      <c r="C392" s="213"/>
      <c r="D392" s="213"/>
    </row>
    <row r="393" customHeight="1" spans="1:4">
      <c r="A393" s="213"/>
      <c r="B393" s="213"/>
      <c r="C393" s="213"/>
      <c r="D393" s="213"/>
    </row>
    <row r="394" customHeight="1" spans="1:4">
      <c r="A394" s="213"/>
      <c r="B394" s="213"/>
      <c r="C394" s="213"/>
      <c r="D394" s="213"/>
    </row>
    <row r="395" customHeight="1" spans="1:4">
      <c r="A395" s="213"/>
      <c r="B395" s="213"/>
      <c r="C395" s="213"/>
      <c r="D395" s="213"/>
    </row>
    <row r="396" customHeight="1" spans="1:4">
      <c r="A396" s="213"/>
      <c r="B396" s="213"/>
      <c r="C396" s="213"/>
      <c r="D396" s="213"/>
    </row>
    <row r="397" customHeight="1" spans="1:4">
      <c r="A397" s="213"/>
      <c r="B397" s="213"/>
      <c r="C397" s="213"/>
      <c r="D397" s="213"/>
    </row>
    <row r="398" customHeight="1" spans="1:4">
      <c r="A398" s="213"/>
      <c r="B398" s="213"/>
      <c r="C398" s="213"/>
      <c r="D398" s="213"/>
    </row>
    <row r="399" customHeight="1" spans="1:4">
      <c r="A399" s="213"/>
      <c r="B399" s="213"/>
      <c r="C399" s="213"/>
      <c r="D399" s="213"/>
    </row>
    <row r="400" customHeight="1" spans="1:4">
      <c r="A400" s="213"/>
      <c r="B400" s="213"/>
      <c r="C400" s="213"/>
      <c r="D400" s="213"/>
    </row>
    <row r="401" customHeight="1" spans="1:4">
      <c r="A401" s="213"/>
      <c r="B401" s="213"/>
      <c r="C401" s="213"/>
      <c r="D401" s="213"/>
    </row>
    <row r="402" customHeight="1" spans="1:4">
      <c r="A402" s="213"/>
      <c r="B402" s="213"/>
      <c r="C402" s="213"/>
      <c r="D402" s="213"/>
    </row>
    <row r="403" customHeight="1" spans="1:4">
      <c r="A403" s="213"/>
      <c r="B403" s="213"/>
      <c r="C403" s="213"/>
      <c r="D403" s="213"/>
    </row>
    <row r="404" customHeight="1" spans="1:4">
      <c r="A404" s="213"/>
      <c r="B404" s="213"/>
      <c r="C404" s="213"/>
      <c r="D404" s="213"/>
    </row>
    <row r="405" customHeight="1" spans="1:4">
      <c r="A405" s="213"/>
      <c r="B405" s="213"/>
      <c r="C405" s="213"/>
      <c r="D405" s="213"/>
    </row>
    <row r="406" customHeight="1" spans="1:4">
      <c r="A406" s="213"/>
      <c r="B406" s="213"/>
      <c r="C406" s="213"/>
      <c r="D406" s="213"/>
    </row>
    <row r="407" customHeight="1" spans="1:4">
      <c r="A407" s="213"/>
      <c r="B407" s="213"/>
      <c r="C407" s="213"/>
      <c r="D407" s="213"/>
    </row>
    <row r="408" customHeight="1" spans="1:4">
      <c r="A408" s="213"/>
      <c r="B408" s="213"/>
      <c r="C408" s="213"/>
      <c r="D408" s="213"/>
    </row>
    <row r="409" customHeight="1" spans="1:4">
      <c r="A409" s="213"/>
      <c r="B409" s="213"/>
      <c r="C409" s="213"/>
      <c r="D409" s="213"/>
    </row>
    <row r="410" customHeight="1" spans="1:4">
      <c r="A410" s="213"/>
      <c r="B410" s="213"/>
      <c r="C410" s="213"/>
      <c r="D410" s="213"/>
    </row>
    <row r="411" customHeight="1" spans="1:4">
      <c r="A411" s="213"/>
      <c r="B411" s="213"/>
      <c r="C411" s="213"/>
      <c r="D411" s="213"/>
    </row>
    <row r="412" customHeight="1" spans="1:4">
      <c r="A412" s="213"/>
      <c r="B412" s="213"/>
      <c r="C412" s="213"/>
      <c r="D412" s="213"/>
    </row>
    <row r="413" customHeight="1" spans="1:4">
      <c r="A413" s="213"/>
      <c r="B413" s="213"/>
      <c r="C413" s="213"/>
      <c r="D413" s="213"/>
    </row>
    <row r="414" customHeight="1" spans="1:4">
      <c r="A414" s="213"/>
      <c r="B414" s="213"/>
      <c r="C414" s="213"/>
      <c r="D414" s="213"/>
    </row>
    <row r="415" customHeight="1" spans="1:4">
      <c r="A415" s="213"/>
      <c r="B415" s="213"/>
      <c r="C415" s="213"/>
      <c r="D415" s="213"/>
    </row>
    <row r="416" customHeight="1" spans="1:4">
      <c r="A416" s="213"/>
      <c r="B416" s="213"/>
      <c r="C416" s="213"/>
      <c r="D416" s="213"/>
    </row>
    <row r="417" customHeight="1" spans="1:4">
      <c r="A417" s="213"/>
      <c r="B417" s="213"/>
      <c r="C417" s="213"/>
      <c r="D417" s="213"/>
    </row>
    <row r="418" customHeight="1" spans="1:4">
      <c r="A418" s="213"/>
      <c r="B418" s="213"/>
      <c r="C418" s="213"/>
      <c r="D418" s="213"/>
    </row>
    <row r="419" customHeight="1" spans="1:4">
      <c r="A419" s="213"/>
      <c r="B419" s="213"/>
      <c r="C419" s="213"/>
      <c r="D419" s="213"/>
    </row>
    <row r="420" customHeight="1" spans="1:4">
      <c r="A420" s="213"/>
      <c r="B420" s="213"/>
      <c r="C420" s="213"/>
      <c r="D420" s="213"/>
    </row>
    <row r="421" customHeight="1" spans="1:4">
      <c r="A421" s="213"/>
      <c r="B421" s="213"/>
      <c r="C421" s="213"/>
      <c r="D421" s="213"/>
    </row>
    <row r="422" customHeight="1" spans="1:4">
      <c r="A422" s="213"/>
      <c r="B422" s="213"/>
      <c r="C422" s="213"/>
      <c r="D422" s="213"/>
    </row>
    <row r="423" customHeight="1" spans="1:4">
      <c r="A423" s="213"/>
      <c r="B423" s="213"/>
      <c r="C423" s="213"/>
      <c r="D423" s="213"/>
    </row>
    <row r="424" customHeight="1" spans="1:4">
      <c r="A424" s="213"/>
      <c r="B424" s="213"/>
      <c r="C424" s="213"/>
      <c r="D424" s="213"/>
    </row>
    <row r="425" customHeight="1" spans="1:4">
      <c r="A425" s="213"/>
      <c r="B425" s="213"/>
      <c r="C425" s="213"/>
      <c r="D425" s="213"/>
    </row>
    <row r="426" customHeight="1" spans="1:4">
      <c r="A426" s="213"/>
      <c r="B426" s="213"/>
      <c r="C426" s="213"/>
      <c r="D426" s="213"/>
    </row>
    <row r="427" customHeight="1" spans="1:4">
      <c r="A427" s="213"/>
      <c r="B427" s="213"/>
      <c r="C427" s="213"/>
      <c r="D427" s="213"/>
    </row>
    <row r="428" customHeight="1" spans="1:4">
      <c r="A428" s="213"/>
      <c r="B428" s="213"/>
      <c r="C428" s="213"/>
      <c r="D428" s="213"/>
    </row>
    <row r="429" customHeight="1" spans="1:4">
      <c r="A429" s="213"/>
      <c r="B429" s="213"/>
      <c r="C429" s="213"/>
      <c r="D429" s="213"/>
    </row>
    <row r="430" customHeight="1" spans="1:4">
      <c r="A430" s="213"/>
      <c r="B430" s="213"/>
      <c r="C430" s="213"/>
      <c r="D430" s="213"/>
    </row>
    <row r="431" customHeight="1" spans="1:4">
      <c r="A431" s="213"/>
      <c r="B431" s="213"/>
      <c r="C431" s="213"/>
      <c r="D431" s="213"/>
    </row>
    <row r="432" customHeight="1" spans="1:4">
      <c r="A432" s="213"/>
      <c r="B432" s="213"/>
      <c r="C432" s="213"/>
      <c r="D432" s="213"/>
    </row>
    <row r="433" customHeight="1" spans="1:4">
      <c r="A433" s="213"/>
      <c r="B433" s="213"/>
      <c r="C433" s="213"/>
      <c r="D433" s="213"/>
    </row>
    <row r="434" customHeight="1" spans="1:4">
      <c r="A434" s="213"/>
      <c r="B434" s="213"/>
      <c r="C434" s="213"/>
      <c r="D434" s="213"/>
    </row>
    <row r="435" customHeight="1" spans="1:4">
      <c r="A435" s="213"/>
      <c r="B435" s="213"/>
      <c r="C435" s="213"/>
      <c r="D435" s="213"/>
    </row>
    <row r="436" customHeight="1" spans="1:4">
      <c r="A436" s="213"/>
      <c r="B436" s="213"/>
      <c r="C436" s="213"/>
      <c r="D436" s="213"/>
    </row>
    <row r="437" customHeight="1" spans="1:4">
      <c r="A437" s="213"/>
      <c r="B437" s="213"/>
      <c r="C437" s="213"/>
      <c r="D437" s="213"/>
    </row>
    <row r="438" customHeight="1" spans="1:4">
      <c r="A438" s="213"/>
      <c r="B438" s="213"/>
      <c r="C438" s="213"/>
      <c r="D438" s="213"/>
    </row>
    <row r="439" customHeight="1" spans="1:4">
      <c r="A439" s="213"/>
      <c r="B439" s="213"/>
      <c r="C439" s="213"/>
      <c r="D439" s="213"/>
    </row>
    <row r="440" customHeight="1" spans="1:4">
      <c r="A440" s="213"/>
      <c r="B440" s="213"/>
      <c r="C440" s="213"/>
      <c r="D440" s="213"/>
    </row>
    <row r="441" customHeight="1" spans="1:4">
      <c r="A441" s="213"/>
      <c r="B441" s="213"/>
      <c r="C441" s="213"/>
      <c r="D441" s="213"/>
    </row>
    <row r="442" customHeight="1" spans="1:4">
      <c r="A442" s="213"/>
      <c r="B442" s="213"/>
      <c r="C442" s="213"/>
      <c r="D442" s="213"/>
    </row>
    <row r="443" customHeight="1" spans="1:4">
      <c r="A443" s="213"/>
      <c r="B443" s="213"/>
      <c r="C443" s="213"/>
      <c r="D443" s="213"/>
    </row>
    <row r="444" customHeight="1" spans="1:4">
      <c r="A444" s="213"/>
      <c r="B444" s="213"/>
      <c r="C444" s="213"/>
      <c r="D444" s="213"/>
    </row>
    <row r="445" customHeight="1" spans="1:4">
      <c r="A445" s="213"/>
      <c r="B445" s="213"/>
      <c r="C445" s="213"/>
      <c r="D445" s="213"/>
    </row>
    <row r="446" customHeight="1" spans="1:4">
      <c r="A446" s="213"/>
      <c r="B446" s="213"/>
      <c r="C446" s="213"/>
      <c r="D446" s="213"/>
    </row>
    <row r="447" customHeight="1" spans="1:4">
      <c r="A447" s="213"/>
      <c r="B447" s="213"/>
      <c r="C447" s="213"/>
      <c r="D447" s="213"/>
    </row>
    <row r="448" customHeight="1" spans="1:4">
      <c r="A448" s="213"/>
      <c r="B448" s="213"/>
      <c r="C448" s="213"/>
      <c r="D448" s="213"/>
    </row>
    <row r="449" customHeight="1" spans="1:4">
      <c r="A449" s="213"/>
      <c r="B449" s="213"/>
      <c r="C449" s="213"/>
      <c r="D449" s="213"/>
    </row>
    <row r="450" customHeight="1" spans="1:4">
      <c r="A450" s="213"/>
      <c r="B450" s="213"/>
      <c r="C450" s="213"/>
      <c r="D450" s="213"/>
    </row>
    <row r="451" customHeight="1" spans="1:4">
      <c r="A451" s="213"/>
      <c r="B451" s="213"/>
      <c r="C451" s="213"/>
      <c r="D451" s="213"/>
    </row>
    <row r="452" customHeight="1" spans="1:4">
      <c r="A452" s="213"/>
      <c r="B452" s="213"/>
      <c r="C452" s="213"/>
      <c r="D452" s="213"/>
    </row>
    <row r="453" customHeight="1" spans="1:4">
      <c r="A453" s="213"/>
      <c r="B453" s="213"/>
      <c r="C453" s="213"/>
      <c r="D453" s="213"/>
    </row>
    <row r="454" customHeight="1" spans="1:4">
      <c r="A454" s="213"/>
      <c r="B454" s="213"/>
      <c r="C454" s="213"/>
      <c r="D454" s="213"/>
    </row>
    <row r="455" customHeight="1" spans="1:4">
      <c r="A455" s="213"/>
      <c r="B455" s="213"/>
      <c r="C455" s="213"/>
      <c r="D455" s="213"/>
    </row>
    <row r="456" customHeight="1" spans="1:4">
      <c r="A456" s="213"/>
      <c r="B456" s="213"/>
      <c r="C456" s="213"/>
      <c r="D456" s="213"/>
    </row>
    <row r="457" customHeight="1" spans="1:4">
      <c r="A457" s="213"/>
      <c r="B457" s="213"/>
      <c r="C457" s="213"/>
      <c r="D457" s="213"/>
    </row>
    <row r="458" customHeight="1" spans="1:4">
      <c r="A458" s="213"/>
      <c r="B458" s="213"/>
      <c r="C458" s="213"/>
      <c r="D458" s="213"/>
    </row>
    <row r="459" customHeight="1" spans="1:4">
      <c r="A459" s="213"/>
      <c r="B459" s="213"/>
      <c r="C459" s="213"/>
      <c r="D459" s="213"/>
    </row>
    <row r="460" customHeight="1" spans="1:4">
      <c r="A460" s="213"/>
      <c r="B460" s="213"/>
      <c r="C460" s="213"/>
      <c r="D460" s="213"/>
    </row>
    <row r="461" customHeight="1" spans="1:4">
      <c r="A461" s="213"/>
      <c r="B461" s="213"/>
      <c r="C461" s="213"/>
      <c r="D461" s="213"/>
    </row>
    <row r="462" customHeight="1" spans="1:4">
      <c r="A462" s="213"/>
      <c r="B462" s="213"/>
      <c r="C462" s="213"/>
      <c r="D462" s="213"/>
    </row>
    <row r="463" customHeight="1" spans="1:4">
      <c r="A463" s="213"/>
      <c r="B463" s="213"/>
      <c r="C463" s="213"/>
      <c r="D463" s="213"/>
    </row>
    <row r="464" customHeight="1" spans="1:4">
      <c r="A464" s="213"/>
      <c r="B464" s="213"/>
      <c r="C464" s="213"/>
      <c r="D464" s="213"/>
    </row>
    <row r="465" customHeight="1" spans="1:4">
      <c r="A465" s="213"/>
      <c r="B465" s="213"/>
      <c r="C465" s="213"/>
      <c r="D465" s="213"/>
    </row>
    <row r="466" customHeight="1" spans="1:4">
      <c r="A466" s="213"/>
      <c r="B466" s="213"/>
      <c r="C466" s="213"/>
      <c r="D466" s="213"/>
    </row>
    <row r="467" customHeight="1" spans="1:4">
      <c r="A467" s="213"/>
      <c r="B467" s="213"/>
      <c r="C467" s="213"/>
      <c r="D467" s="213"/>
    </row>
    <row r="468" customHeight="1" spans="1:4">
      <c r="A468" s="213"/>
      <c r="B468" s="213"/>
      <c r="C468" s="213"/>
      <c r="D468" s="213"/>
    </row>
    <row r="469" customHeight="1" spans="1:4">
      <c r="A469" s="213"/>
      <c r="B469" s="213"/>
      <c r="C469" s="213"/>
      <c r="D469" s="213"/>
    </row>
    <row r="470" customHeight="1" spans="1:4">
      <c r="A470" s="213"/>
      <c r="B470" s="213"/>
      <c r="C470" s="213"/>
      <c r="D470" s="213"/>
    </row>
    <row r="471" customHeight="1" spans="1:4">
      <c r="A471" s="213"/>
      <c r="B471" s="213"/>
      <c r="C471" s="213"/>
      <c r="D471" s="213"/>
    </row>
    <row r="472" customHeight="1" spans="1:4">
      <c r="A472" s="213"/>
      <c r="B472" s="213"/>
      <c r="C472" s="213"/>
      <c r="D472" s="213"/>
    </row>
    <row r="473" customHeight="1" spans="1:4">
      <c r="A473" s="213"/>
      <c r="B473" s="213"/>
      <c r="C473" s="213"/>
      <c r="D473" s="213"/>
    </row>
    <row r="474" customHeight="1" spans="1:4">
      <c r="A474" s="213"/>
      <c r="B474" s="213"/>
      <c r="C474" s="213"/>
      <c r="D474" s="213"/>
    </row>
    <row r="475" customHeight="1" spans="1:4">
      <c r="A475" s="213"/>
      <c r="B475" s="213"/>
      <c r="C475" s="213"/>
      <c r="D475" s="213"/>
    </row>
    <row r="476" customHeight="1" spans="1:4">
      <c r="A476" s="213"/>
      <c r="B476" s="213"/>
      <c r="C476" s="213"/>
      <c r="D476" s="213"/>
    </row>
    <row r="477" customHeight="1" spans="1:4">
      <c r="A477" s="213"/>
      <c r="B477" s="213"/>
      <c r="C477" s="213"/>
      <c r="D477" s="213"/>
    </row>
    <row r="478" customHeight="1" spans="1:4">
      <c r="A478" s="213"/>
      <c r="B478" s="213"/>
      <c r="C478" s="213"/>
      <c r="D478" s="213"/>
    </row>
    <row r="479" customHeight="1" spans="1:4">
      <c r="A479" s="213"/>
      <c r="B479" s="213"/>
      <c r="C479" s="213"/>
      <c r="D479" s="213"/>
    </row>
    <row r="480" customHeight="1" spans="1:4">
      <c r="A480" s="213"/>
      <c r="B480" s="213"/>
      <c r="C480" s="213"/>
      <c r="D480" s="213"/>
    </row>
    <row r="481" customHeight="1" spans="1:4">
      <c r="A481" s="213"/>
      <c r="B481" s="213"/>
      <c r="C481" s="213"/>
      <c r="D481" s="213"/>
    </row>
    <row r="482" customHeight="1" spans="1:4">
      <c r="A482" s="213"/>
      <c r="B482" s="213"/>
      <c r="C482" s="213"/>
      <c r="D482" s="213"/>
    </row>
    <row r="483" customHeight="1" spans="1:4">
      <c r="A483" s="213"/>
      <c r="B483" s="213"/>
      <c r="C483" s="213"/>
      <c r="D483" s="213"/>
    </row>
    <row r="484" customHeight="1" spans="1:4">
      <c r="A484" s="213"/>
      <c r="B484" s="213"/>
      <c r="C484" s="213"/>
      <c r="D484" s="213"/>
    </row>
    <row r="485" customHeight="1" spans="1:4">
      <c r="A485" s="213"/>
      <c r="B485" s="213"/>
      <c r="C485" s="213"/>
      <c r="D485" s="213"/>
    </row>
    <row r="486" customHeight="1" spans="1:4">
      <c r="A486" s="213"/>
      <c r="B486" s="213"/>
      <c r="C486" s="213"/>
      <c r="D486" s="213"/>
    </row>
    <row r="487" customHeight="1" spans="1:4">
      <c r="A487" s="213"/>
      <c r="B487" s="213"/>
      <c r="C487" s="213"/>
      <c r="D487" s="213"/>
    </row>
    <row r="488" customHeight="1" spans="1:4">
      <c r="A488" s="213"/>
      <c r="B488" s="213"/>
      <c r="C488" s="213"/>
      <c r="D488" s="213"/>
    </row>
    <row r="489" customHeight="1" spans="1:4">
      <c r="A489" s="213"/>
      <c r="B489" s="213"/>
      <c r="C489" s="213"/>
      <c r="D489" s="213"/>
    </row>
    <row r="490" customHeight="1" spans="1:4">
      <c r="A490" s="213"/>
      <c r="B490" s="213"/>
      <c r="C490" s="213"/>
      <c r="D490" s="213"/>
    </row>
    <row r="491" customHeight="1" spans="1:4">
      <c r="A491" s="213"/>
      <c r="B491" s="213"/>
      <c r="C491" s="213"/>
      <c r="D491" s="213"/>
    </row>
    <row r="492" customHeight="1" spans="1:4">
      <c r="A492" s="213"/>
      <c r="B492" s="213"/>
      <c r="C492" s="213"/>
      <c r="D492" s="213"/>
    </row>
    <row r="493" customHeight="1" spans="1:4">
      <c r="A493" s="213"/>
      <c r="B493" s="213"/>
      <c r="C493" s="213"/>
      <c r="D493" s="213"/>
    </row>
    <row r="494" customHeight="1" spans="1:4">
      <c r="A494" s="213"/>
      <c r="B494" s="213"/>
      <c r="C494" s="213"/>
      <c r="D494" s="213"/>
    </row>
    <row r="495" customHeight="1" spans="1:4">
      <c r="A495" s="213"/>
      <c r="B495" s="213"/>
      <c r="C495" s="213"/>
      <c r="D495" s="213"/>
    </row>
    <row r="496" customHeight="1" spans="1:4">
      <c r="A496" s="213"/>
      <c r="B496" s="213"/>
      <c r="C496" s="213"/>
      <c r="D496" s="213"/>
    </row>
    <row r="497" customHeight="1" spans="1:4">
      <c r="A497" s="213"/>
      <c r="B497" s="213"/>
      <c r="C497" s="213"/>
      <c r="D497" s="213"/>
    </row>
    <row r="498" customHeight="1" spans="1:4">
      <c r="A498" s="213"/>
      <c r="B498" s="213"/>
      <c r="C498" s="213"/>
      <c r="D498" s="213"/>
    </row>
    <row r="499" customHeight="1" spans="1:4">
      <c r="A499" s="213"/>
      <c r="B499" s="213"/>
      <c r="C499" s="213"/>
      <c r="D499" s="213"/>
    </row>
    <row r="500" customHeight="1" spans="1:4">
      <c r="A500" s="213"/>
      <c r="B500" s="213"/>
      <c r="C500" s="213"/>
      <c r="D500" s="213"/>
    </row>
    <row r="501" customHeight="1" spans="1:4">
      <c r="A501" s="213"/>
      <c r="B501" s="213"/>
      <c r="C501" s="213"/>
      <c r="D501" s="213"/>
    </row>
    <row r="502" customHeight="1" spans="1:4">
      <c r="A502" s="213"/>
      <c r="B502" s="213"/>
      <c r="C502" s="213"/>
      <c r="D502" s="213"/>
    </row>
    <row r="503" customHeight="1" spans="1:4">
      <c r="A503" s="213"/>
      <c r="B503" s="213"/>
      <c r="C503" s="213"/>
      <c r="D503" s="213"/>
    </row>
    <row r="504" customHeight="1" spans="1:4">
      <c r="A504" s="213"/>
      <c r="B504" s="213"/>
      <c r="C504" s="213"/>
      <c r="D504" s="213"/>
    </row>
    <row r="505" customHeight="1" spans="1:4">
      <c r="A505" s="213"/>
      <c r="B505" s="213"/>
      <c r="C505" s="213"/>
      <c r="D505" s="213"/>
    </row>
    <row r="506" customHeight="1" spans="1:4">
      <c r="A506" s="213"/>
      <c r="B506" s="213"/>
      <c r="C506" s="213"/>
      <c r="D506" s="213"/>
    </row>
    <row r="507" customHeight="1" spans="1:4">
      <c r="A507" s="213"/>
      <c r="B507" s="213"/>
      <c r="C507" s="213"/>
      <c r="D507" s="213"/>
    </row>
    <row r="508" customHeight="1" spans="1:4">
      <c r="A508" s="213"/>
      <c r="B508" s="213"/>
      <c r="C508" s="213"/>
      <c r="D508" s="213"/>
    </row>
    <row r="509" customHeight="1" spans="1:4">
      <c r="A509" s="213"/>
      <c r="B509" s="213"/>
      <c r="C509" s="213"/>
      <c r="D509" s="213"/>
    </row>
    <row r="510" customHeight="1" spans="1:4">
      <c r="A510" s="213"/>
      <c r="B510" s="213"/>
      <c r="C510" s="213"/>
      <c r="D510" s="213"/>
    </row>
    <row r="511" customHeight="1" spans="1:4">
      <c r="A511" s="213"/>
      <c r="B511" s="213"/>
      <c r="C511" s="213"/>
      <c r="D511" s="213"/>
    </row>
    <row r="512" customHeight="1" spans="1:4">
      <c r="A512" s="213"/>
      <c r="B512" s="213"/>
      <c r="C512" s="213"/>
      <c r="D512" s="213"/>
    </row>
    <row r="513" customHeight="1" spans="1:4">
      <c r="A513" s="213"/>
      <c r="B513" s="213"/>
      <c r="C513" s="213"/>
      <c r="D513" s="213"/>
    </row>
    <row r="514" customHeight="1" spans="1:4">
      <c r="A514" s="213"/>
      <c r="B514" s="213"/>
      <c r="C514" s="213"/>
      <c r="D514" s="213"/>
    </row>
    <row r="515" customHeight="1" spans="1:4">
      <c r="A515" s="213"/>
      <c r="B515" s="213"/>
      <c r="C515" s="213"/>
      <c r="D515" s="213"/>
    </row>
    <row r="516" customHeight="1" spans="1:4">
      <c r="A516" s="213"/>
      <c r="B516" s="213"/>
      <c r="C516" s="213"/>
      <c r="D516" s="213"/>
    </row>
    <row r="517" customHeight="1" spans="1:4">
      <c r="A517" s="213"/>
      <c r="B517" s="213"/>
      <c r="C517" s="213"/>
      <c r="D517" s="213"/>
    </row>
    <row r="518" customHeight="1" spans="1:4">
      <c r="A518" s="213"/>
      <c r="B518" s="213"/>
      <c r="C518" s="213"/>
      <c r="D518" s="213"/>
    </row>
    <row r="519" customHeight="1" spans="1:4">
      <c r="A519" s="213"/>
      <c r="B519" s="213"/>
      <c r="C519" s="213"/>
      <c r="D519" s="213"/>
    </row>
    <row r="520" customHeight="1" spans="1:4">
      <c r="A520" s="213"/>
      <c r="B520" s="213"/>
      <c r="C520" s="213"/>
      <c r="D520" s="213"/>
    </row>
    <row r="521" customHeight="1" spans="1:4">
      <c r="A521" s="213"/>
      <c r="B521" s="213"/>
      <c r="C521" s="213"/>
      <c r="D521" s="213"/>
    </row>
    <row r="522" customHeight="1" spans="1:4">
      <c r="A522" s="213"/>
      <c r="B522" s="213"/>
      <c r="C522" s="213"/>
      <c r="D522" s="213"/>
    </row>
    <row r="523" customHeight="1" spans="1:4">
      <c r="A523" s="213"/>
      <c r="B523" s="213"/>
      <c r="C523" s="213"/>
      <c r="D523" s="213"/>
    </row>
    <row r="524" customHeight="1" spans="1:4">
      <c r="A524" s="213"/>
      <c r="B524" s="213"/>
      <c r="C524" s="213"/>
      <c r="D524" s="213"/>
    </row>
    <row r="525" customHeight="1" spans="1:4">
      <c r="A525" s="213"/>
      <c r="B525" s="213"/>
      <c r="C525" s="213"/>
      <c r="D525" s="213"/>
    </row>
    <row r="526" customHeight="1" spans="1:4">
      <c r="A526" s="213"/>
      <c r="B526" s="213"/>
      <c r="C526" s="213"/>
      <c r="D526" s="213"/>
    </row>
    <row r="527" customHeight="1" spans="1:4">
      <c r="A527" s="213"/>
      <c r="B527" s="213"/>
      <c r="C527" s="213"/>
      <c r="D527" s="213"/>
    </row>
    <row r="528" customHeight="1" spans="1:4">
      <c r="A528" s="213"/>
      <c r="B528" s="213"/>
      <c r="C528" s="213"/>
      <c r="D528" s="213"/>
    </row>
    <row r="529" customHeight="1" spans="1:4">
      <c r="A529" s="213"/>
      <c r="B529" s="213"/>
      <c r="C529" s="213"/>
      <c r="D529" s="213"/>
    </row>
    <row r="530" customHeight="1" spans="1:4">
      <c r="A530" s="213"/>
      <c r="B530" s="213"/>
      <c r="C530" s="213"/>
      <c r="D530" s="213"/>
    </row>
    <row r="531" customHeight="1" spans="1:4">
      <c r="A531" s="213"/>
      <c r="B531" s="213"/>
      <c r="C531" s="213"/>
      <c r="D531" s="213"/>
    </row>
    <row r="532" customHeight="1" spans="1:4">
      <c r="A532" s="213"/>
      <c r="B532" s="213"/>
      <c r="C532" s="213"/>
      <c r="D532" s="213"/>
    </row>
    <row r="533" customHeight="1" spans="1:4">
      <c r="A533" s="213"/>
      <c r="B533" s="213"/>
      <c r="C533" s="213"/>
      <c r="D533" s="213"/>
    </row>
    <row r="534" customHeight="1" spans="1:4">
      <c r="A534" s="213"/>
      <c r="B534" s="213"/>
      <c r="C534" s="213"/>
      <c r="D534" s="213"/>
    </row>
    <row r="535" customHeight="1" spans="1:4">
      <c r="A535" s="213"/>
      <c r="B535" s="213"/>
      <c r="C535" s="213"/>
      <c r="D535" s="213"/>
    </row>
    <row r="536" customHeight="1" spans="1:4">
      <c r="A536" s="213"/>
      <c r="B536" s="213"/>
      <c r="C536" s="213"/>
      <c r="D536" s="213"/>
    </row>
    <row r="537" customHeight="1" spans="1:4">
      <c r="A537" s="213"/>
      <c r="B537" s="213"/>
      <c r="C537" s="213"/>
      <c r="D537" s="213"/>
    </row>
    <row r="538" customHeight="1" spans="1:4">
      <c r="A538" s="213"/>
      <c r="B538" s="213"/>
      <c r="C538" s="213"/>
      <c r="D538" s="213"/>
    </row>
    <row r="539" customHeight="1" spans="1:4">
      <c r="A539" s="213"/>
      <c r="B539" s="213"/>
      <c r="C539" s="213"/>
      <c r="D539" s="213"/>
    </row>
    <row r="540" customHeight="1" spans="1:4">
      <c r="A540" s="213"/>
      <c r="B540" s="213"/>
      <c r="C540" s="213"/>
      <c r="D540" s="213"/>
    </row>
    <row r="541" customHeight="1" spans="1:4">
      <c r="A541" s="213"/>
      <c r="B541" s="213"/>
      <c r="C541" s="213"/>
      <c r="D541" s="213"/>
    </row>
    <row r="542" customHeight="1" spans="1:4">
      <c r="A542" s="213"/>
      <c r="B542" s="213"/>
      <c r="C542" s="213"/>
      <c r="D542" s="213"/>
    </row>
    <row r="543" customHeight="1" spans="1:4">
      <c r="A543" s="213"/>
      <c r="B543" s="213"/>
      <c r="C543" s="213"/>
      <c r="D543" s="213"/>
    </row>
    <row r="544" customHeight="1" spans="1:4">
      <c r="A544" s="213"/>
      <c r="B544" s="213"/>
      <c r="C544" s="213"/>
      <c r="D544" s="213"/>
    </row>
    <row r="545" customHeight="1" spans="1:4">
      <c r="A545" s="213"/>
      <c r="B545" s="213"/>
      <c r="C545" s="213"/>
      <c r="D545" s="213"/>
    </row>
    <row r="546" customHeight="1" spans="1:4">
      <c r="A546" s="213"/>
      <c r="B546" s="213"/>
      <c r="C546" s="213"/>
      <c r="D546" s="213"/>
    </row>
    <row r="547" customHeight="1" spans="1:4">
      <c r="A547" s="213"/>
      <c r="B547" s="213"/>
      <c r="C547" s="213"/>
      <c r="D547" s="213"/>
    </row>
    <row r="548" customHeight="1" spans="1:4">
      <c r="A548" s="213"/>
      <c r="B548" s="213"/>
      <c r="C548" s="213"/>
      <c r="D548" s="213"/>
    </row>
    <row r="549" customHeight="1" spans="1:4">
      <c r="A549" s="213"/>
      <c r="B549" s="213"/>
      <c r="C549" s="213"/>
      <c r="D549" s="213"/>
    </row>
    <row r="550" customHeight="1" spans="1:4">
      <c r="A550" s="213"/>
      <c r="B550" s="213"/>
      <c r="C550" s="213"/>
      <c r="D550" s="213"/>
    </row>
    <row r="551" customHeight="1" spans="1:4">
      <c r="A551" s="213"/>
      <c r="B551" s="213"/>
      <c r="C551" s="213"/>
      <c r="D551" s="213"/>
    </row>
    <row r="552" customHeight="1" spans="1:4">
      <c r="A552" s="213"/>
      <c r="B552" s="213"/>
      <c r="C552" s="213"/>
      <c r="D552" s="213"/>
    </row>
    <row r="553" customHeight="1" spans="1:4">
      <c r="A553" s="213"/>
      <c r="B553" s="213"/>
      <c r="C553" s="213"/>
      <c r="D553" s="213"/>
    </row>
    <row r="554" customHeight="1" spans="1:4">
      <c r="A554" s="213"/>
      <c r="B554" s="213"/>
      <c r="C554" s="213"/>
      <c r="D554" s="213"/>
    </row>
    <row r="555" customHeight="1" spans="1:4">
      <c r="A555" s="213"/>
      <c r="B555" s="213"/>
      <c r="C555" s="213"/>
      <c r="D555" s="213"/>
    </row>
    <row r="556" customHeight="1" spans="1:4">
      <c r="A556" s="213"/>
      <c r="B556" s="213"/>
      <c r="C556" s="213"/>
      <c r="D556" s="213"/>
    </row>
    <row r="557" customHeight="1" spans="1:4">
      <c r="A557" s="213"/>
      <c r="B557" s="213"/>
      <c r="C557" s="213"/>
      <c r="D557" s="213"/>
    </row>
    <row r="558" customHeight="1" spans="1:4">
      <c r="A558" s="213"/>
      <c r="B558" s="213"/>
      <c r="C558" s="213"/>
      <c r="D558" s="213"/>
    </row>
    <row r="559" customHeight="1" spans="1:4">
      <c r="A559" s="213"/>
      <c r="B559" s="213"/>
      <c r="C559" s="213"/>
      <c r="D559" s="213"/>
    </row>
    <row r="560" customHeight="1" spans="1:4">
      <c r="A560" s="213"/>
      <c r="B560" s="213"/>
      <c r="C560" s="213"/>
      <c r="D560" s="213"/>
    </row>
    <row r="561" customHeight="1" spans="1:4">
      <c r="A561" s="213"/>
      <c r="B561" s="213"/>
      <c r="C561" s="213"/>
      <c r="D561" s="213"/>
    </row>
    <row r="562" customHeight="1" spans="1:4">
      <c r="A562" s="213"/>
      <c r="B562" s="213"/>
      <c r="C562" s="213"/>
      <c r="D562" s="213"/>
    </row>
    <row r="563" customHeight="1" spans="1:4">
      <c r="A563" s="213"/>
      <c r="B563" s="213"/>
      <c r="C563" s="213"/>
      <c r="D563" s="213"/>
    </row>
    <row r="564" customHeight="1" spans="1:4">
      <c r="A564" s="213"/>
      <c r="B564" s="213"/>
      <c r="C564" s="213"/>
      <c r="D564" s="213"/>
    </row>
    <row r="565" customHeight="1" spans="1:4">
      <c r="A565" s="213"/>
      <c r="B565" s="213"/>
      <c r="C565" s="213"/>
      <c r="D565" s="213"/>
    </row>
    <row r="566" customHeight="1" spans="1:4">
      <c r="A566" s="213"/>
      <c r="B566" s="213"/>
      <c r="C566" s="213"/>
      <c r="D566" s="213"/>
    </row>
    <row r="567" customHeight="1" spans="1:4">
      <c r="A567" s="213"/>
      <c r="B567" s="213"/>
      <c r="C567" s="213"/>
      <c r="D567" s="213"/>
    </row>
    <row r="568" customHeight="1" spans="1:4">
      <c r="A568" s="213"/>
      <c r="B568" s="213"/>
      <c r="C568" s="213"/>
      <c r="D568" s="213"/>
    </row>
    <row r="569" customHeight="1" spans="1:4">
      <c r="A569" s="213"/>
      <c r="B569" s="213"/>
      <c r="C569" s="213"/>
      <c r="D569" s="213"/>
    </row>
    <row r="570" customHeight="1" spans="1:4">
      <c r="A570" s="213"/>
      <c r="B570" s="213"/>
      <c r="C570" s="213"/>
      <c r="D570" s="213"/>
    </row>
    <row r="571" customHeight="1" spans="1:4">
      <c r="A571" s="213"/>
      <c r="B571" s="213"/>
      <c r="C571" s="213"/>
      <c r="D571" s="213"/>
    </row>
    <row r="572" customHeight="1" spans="1:4">
      <c r="A572" s="213"/>
      <c r="B572" s="213"/>
      <c r="C572" s="213"/>
      <c r="D572" s="213"/>
    </row>
    <row r="573" customHeight="1" spans="1:4">
      <c r="A573" s="213"/>
      <c r="B573" s="213"/>
      <c r="C573" s="213"/>
      <c r="D573" s="213"/>
    </row>
    <row r="574" customHeight="1" spans="1:4">
      <c r="A574" s="213"/>
      <c r="B574" s="213"/>
      <c r="C574" s="213"/>
      <c r="D574" s="213"/>
    </row>
    <row r="575" customHeight="1" spans="1:4">
      <c r="A575" s="213"/>
      <c r="B575" s="213"/>
      <c r="C575" s="213"/>
      <c r="D575" s="213"/>
    </row>
    <row r="576" customHeight="1" spans="1:4">
      <c r="A576" s="213"/>
      <c r="B576" s="213"/>
      <c r="C576" s="213"/>
      <c r="D576" s="213"/>
    </row>
    <row r="577" customHeight="1" spans="1:4">
      <c r="A577" s="213"/>
      <c r="B577" s="213"/>
      <c r="C577" s="213"/>
      <c r="D577" s="213"/>
    </row>
    <row r="578" customHeight="1" spans="1:4">
      <c r="A578" s="213"/>
      <c r="B578" s="213"/>
      <c r="C578" s="213"/>
      <c r="D578" s="213"/>
    </row>
    <row r="579" customHeight="1" spans="1:4">
      <c r="A579" s="213"/>
      <c r="B579" s="213"/>
      <c r="C579" s="213"/>
      <c r="D579" s="213"/>
    </row>
    <row r="580" customHeight="1" spans="1:4">
      <c r="A580" s="213"/>
      <c r="B580" s="213"/>
      <c r="C580" s="213"/>
      <c r="D580" s="213"/>
    </row>
    <row r="581" customHeight="1" spans="1:4">
      <c r="A581" s="213"/>
      <c r="B581" s="213"/>
      <c r="C581" s="213"/>
      <c r="D581" s="213"/>
    </row>
    <row r="582" customHeight="1" spans="1:4">
      <c r="A582" s="213"/>
      <c r="B582" s="213"/>
      <c r="C582" s="213"/>
      <c r="D582" s="213"/>
    </row>
    <row r="583" customHeight="1" spans="1:4">
      <c r="A583" s="213"/>
      <c r="B583" s="213"/>
      <c r="C583" s="213"/>
      <c r="D583" s="213"/>
    </row>
    <row r="584" customHeight="1" spans="1:4">
      <c r="A584" s="213"/>
      <c r="B584" s="213"/>
      <c r="C584" s="213"/>
      <c r="D584" s="213"/>
    </row>
    <row r="585" customHeight="1" spans="1:4">
      <c r="A585" s="213"/>
      <c r="B585" s="213"/>
      <c r="C585" s="213"/>
      <c r="D585" s="213"/>
    </row>
    <row r="586" customHeight="1" spans="1:4">
      <c r="A586" s="213"/>
      <c r="B586" s="213"/>
      <c r="C586" s="213"/>
      <c r="D586" s="213"/>
    </row>
    <row r="587" customHeight="1" spans="1:4">
      <c r="A587" s="213"/>
      <c r="B587" s="213"/>
      <c r="C587" s="213"/>
      <c r="D587" s="213"/>
    </row>
    <row r="588" customHeight="1" spans="1:4">
      <c r="A588" s="213"/>
      <c r="B588" s="213"/>
      <c r="C588" s="213"/>
      <c r="D588" s="213"/>
    </row>
    <row r="589" customHeight="1" spans="1:4">
      <c r="A589" s="213"/>
      <c r="B589" s="213"/>
      <c r="C589" s="213"/>
      <c r="D589" s="213"/>
    </row>
    <row r="590" customHeight="1" spans="1:4">
      <c r="A590" s="213"/>
      <c r="B590" s="213"/>
      <c r="C590" s="213"/>
      <c r="D590" s="213"/>
    </row>
    <row r="591" customHeight="1" spans="1:4">
      <c r="A591" s="213"/>
      <c r="B591" s="213"/>
      <c r="C591" s="213"/>
      <c r="D591" s="213"/>
    </row>
    <row r="592" customHeight="1" spans="1:4">
      <c r="A592" s="213"/>
      <c r="B592" s="213"/>
      <c r="C592" s="213"/>
      <c r="D592" s="213"/>
    </row>
    <row r="593" customHeight="1" spans="1:4">
      <c r="A593" s="213"/>
      <c r="B593" s="213"/>
      <c r="C593" s="213"/>
      <c r="D593" s="213"/>
    </row>
    <row r="594" customHeight="1" spans="1:4">
      <c r="A594" s="213"/>
      <c r="B594" s="213"/>
      <c r="C594" s="213"/>
      <c r="D594" s="213"/>
    </row>
    <row r="595" customHeight="1" spans="1:4">
      <c r="A595" s="213"/>
      <c r="B595" s="213"/>
      <c r="C595" s="213"/>
      <c r="D595" s="213"/>
    </row>
    <row r="596" customHeight="1" spans="1:4">
      <c r="A596" s="213"/>
      <c r="B596" s="213"/>
      <c r="C596" s="213"/>
      <c r="D596" s="213"/>
    </row>
    <row r="597" customHeight="1" spans="1:4">
      <c r="A597" s="213"/>
      <c r="B597" s="213"/>
      <c r="C597" s="213"/>
      <c r="D597" s="213"/>
    </row>
    <row r="598" customHeight="1" spans="1:4">
      <c r="A598" s="213"/>
      <c r="B598" s="213"/>
      <c r="C598" s="213"/>
      <c r="D598" s="213"/>
    </row>
    <row r="599" customHeight="1" spans="1:4">
      <c r="A599" s="213"/>
      <c r="B599" s="213"/>
      <c r="C599" s="213"/>
      <c r="D599" s="213"/>
    </row>
    <row r="600" customHeight="1" spans="1:4">
      <c r="A600" s="213"/>
      <c r="B600" s="213"/>
      <c r="C600" s="213"/>
      <c r="D600" s="213"/>
    </row>
    <row r="601" customHeight="1" spans="1:4">
      <c r="A601" s="213"/>
      <c r="B601" s="213"/>
      <c r="C601" s="213"/>
      <c r="D601" s="213"/>
    </row>
    <row r="602" customHeight="1" spans="1:4">
      <c r="A602" s="213"/>
      <c r="B602" s="213"/>
      <c r="C602" s="213"/>
      <c r="D602" s="213"/>
    </row>
    <row r="603" customHeight="1" spans="1:4">
      <c r="A603" s="213"/>
      <c r="B603" s="213"/>
      <c r="C603" s="213"/>
      <c r="D603" s="213"/>
    </row>
    <row r="604" customHeight="1" spans="1:4">
      <c r="A604" s="213"/>
      <c r="B604" s="213"/>
      <c r="C604" s="213"/>
      <c r="D604" s="213"/>
    </row>
    <row r="605" customHeight="1" spans="1:4">
      <c r="A605" s="213"/>
      <c r="B605" s="213"/>
      <c r="C605" s="213"/>
      <c r="D605" s="213"/>
    </row>
    <row r="606" customHeight="1" spans="1:4">
      <c r="A606" s="213"/>
      <c r="B606" s="213"/>
      <c r="C606" s="213"/>
      <c r="D606" s="213"/>
    </row>
    <row r="607" customHeight="1" spans="1:4">
      <c r="A607" s="213"/>
      <c r="B607" s="213"/>
      <c r="C607" s="213"/>
      <c r="D607" s="213"/>
    </row>
    <row r="608" customHeight="1" spans="1:4">
      <c r="A608" s="213"/>
      <c r="B608" s="213"/>
      <c r="C608" s="213"/>
      <c r="D608" s="213"/>
    </row>
    <row r="609" customHeight="1" spans="1:4">
      <c r="A609" s="213"/>
      <c r="B609" s="213"/>
      <c r="C609" s="213"/>
      <c r="D609" s="213"/>
    </row>
    <row r="610" customHeight="1" spans="1:4">
      <c r="A610" s="213"/>
      <c r="B610" s="213"/>
      <c r="C610" s="213"/>
      <c r="D610" s="213"/>
    </row>
    <row r="611" customHeight="1" spans="1:4">
      <c r="A611" s="213"/>
      <c r="B611" s="213"/>
      <c r="C611" s="213"/>
      <c r="D611" s="213"/>
    </row>
    <row r="612" customHeight="1" spans="1:4">
      <c r="A612" s="213"/>
      <c r="B612" s="213"/>
      <c r="C612" s="213"/>
      <c r="D612" s="213"/>
    </row>
    <row r="613" customHeight="1" spans="1:4">
      <c r="A613" s="213"/>
      <c r="B613" s="213"/>
      <c r="C613" s="213"/>
      <c r="D613" s="213"/>
    </row>
    <row r="614" customHeight="1" spans="1:4">
      <c r="A614" s="213"/>
      <c r="B614" s="213"/>
      <c r="C614" s="213"/>
      <c r="D614" s="213"/>
    </row>
    <row r="615" customHeight="1" spans="1:4">
      <c r="A615" s="213"/>
      <c r="B615" s="213"/>
      <c r="C615" s="213"/>
      <c r="D615" s="213"/>
    </row>
    <row r="616" customHeight="1" spans="1:4">
      <c r="A616" s="213"/>
      <c r="B616" s="213"/>
      <c r="C616" s="213"/>
      <c r="D616" s="213"/>
    </row>
    <row r="617" customHeight="1" spans="1:4">
      <c r="A617" s="213"/>
      <c r="B617" s="213"/>
      <c r="C617" s="213"/>
      <c r="D617" s="213"/>
    </row>
    <row r="618" customHeight="1" spans="1:4">
      <c r="A618" s="213"/>
      <c r="B618" s="213"/>
      <c r="C618" s="213"/>
      <c r="D618" s="213"/>
    </row>
    <row r="619" customHeight="1" spans="1:4">
      <c r="A619" s="213"/>
      <c r="B619" s="213"/>
      <c r="C619" s="213"/>
      <c r="D619" s="213"/>
    </row>
    <row r="620" customHeight="1" spans="1:4">
      <c r="A620" s="213"/>
      <c r="B620" s="213"/>
      <c r="C620" s="213"/>
      <c r="D620" s="213"/>
    </row>
    <row r="621" customHeight="1" spans="1:4">
      <c r="A621" s="213"/>
      <c r="B621" s="213"/>
      <c r="C621" s="213"/>
      <c r="D621" s="213"/>
    </row>
    <row r="622" customHeight="1" spans="1:4">
      <c r="A622" s="213"/>
      <c r="B622" s="213"/>
      <c r="C622" s="213"/>
      <c r="D622" s="213"/>
    </row>
    <row r="623" customHeight="1" spans="1:4">
      <c r="A623" s="213"/>
      <c r="B623" s="213"/>
      <c r="C623" s="213"/>
      <c r="D623" s="213"/>
    </row>
    <row r="624" customHeight="1" spans="1:4">
      <c r="A624" s="213"/>
      <c r="B624" s="213"/>
      <c r="C624" s="213"/>
      <c r="D624" s="213"/>
    </row>
    <row r="625" customHeight="1" spans="1:4">
      <c r="A625" s="213"/>
      <c r="B625" s="213"/>
      <c r="C625" s="213"/>
      <c r="D625" s="213"/>
    </row>
    <row r="626" customHeight="1" spans="1:4">
      <c r="A626" s="213"/>
      <c r="B626" s="213"/>
      <c r="C626" s="213"/>
      <c r="D626" s="213"/>
    </row>
    <row r="627" customHeight="1" spans="1:4">
      <c r="A627" s="213"/>
      <c r="B627" s="213"/>
      <c r="C627" s="213"/>
      <c r="D627" s="213"/>
    </row>
    <row r="628" customHeight="1" spans="1:4">
      <c r="A628" s="213"/>
      <c r="B628" s="213"/>
      <c r="C628" s="213"/>
      <c r="D628" s="213"/>
    </row>
    <row r="629" customHeight="1" spans="1:4">
      <c r="A629" s="213"/>
      <c r="B629" s="213"/>
      <c r="C629" s="213"/>
      <c r="D629" s="213"/>
    </row>
    <row r="630" customHeight="1" spans="1:4">
      <c r="A630" s="213"/>
      <c r="B630" s="213"/>
      <c r="C630" s="213"/>
      <c r="D630" s="213"/>
    </row>
    <row r="631" customHeight="1" spans="1:4">
      <c r="A631" s="213"/>
      <c r="B631" s="213"/>
      <c r="C631" s="213"/>
      <c r="D631" s="213"/>
    </row>
    <row r="632" customHeight="1" spans="1:4">
      <c r="A632" s="213"/>
      <c r="B632" s="213"/>
      <c r="C632" s="213"/>
      <c r="D632" s="213"/>
    </row>
    <row r="633" customHeight="1" spans="1:4">
      <c r="A633" s="213"/>
      <c r="B633" s="213"/>
      <c r="C633" s="213"/>
      <c r="D633" s="213"/>
    </row>
    <row r="634" customHeight="1" spans="1:4">
      <c r="A634" s="213"/>
      <c r="B634" s="213"/>
      <c r="C634" s="213"/>
      <c r="D634" s="213"/>
    </row>
    <row r="635" customHeight="1" spans="1:4">
      <c r="A635" s="213"/>
      <c r="B635" s="213"/>
      <c r="C635" s="213"/>
      <c r="D635" s="213"/>
    </row>
    <row r="636" customHeight="1" spans="1:4">
      <c r="A636" s="213"/>
      <c r="B636" s="213"/>
      <c r="C636" s="213"/>
      <c r="D636" s="213"/>
    </row>
    <row r="637" customHeight="1" spans="1:4">
      <c r="A637" s="213"/>
      <c r="B637" s="213"/>
      <c r="C637" s="213"/>
      <c r="D637" s="213"/>
    </row>
    <row r="638" customHeight="1" spans="1:4">
      <c r="A638" s="213"/>
      <c r="B638" s="213"/>
      <c r="C638" s="213"/>
      <c r="D638" s="213"/>
    </row>
    <row r="639" customHeight="1" spans="1:4">
      <c r="A639" s="213"/>
      <c r="B639" s="213"/>
      <c r="C639" s="213"/>
      <c r="D639" s="213"/>
    </row>
    <row r="640" customHeight="1" spans="1:4">
      <c r="A640" s="213"/>
      <c r="B640" s="213"/>
      <c r="C640" s="213"/>
      <c r="D640" s="213"/>
    </row>
    <row r="641" customHeight="1" spans="1:4">
      <c r="A641" s="213"/>
      <c r="B641" s="213"/>
      <c r="C641" s="213"/>
      <c r="D641" s="213"/>
    </row>
    <row r="642" customHeight="1" spans="1:4">
      <c r="A642" s="213"/>
      <c r="B642" s="213"/>
      <c r="C642" s="213"/>
      <c r="D642" s="213"/>
    </row>
    <row r="643" customHeight="1" spans="1:4">
      <c r="A643" s="213"/>
      <c r="B643" s="213"/>
      <c r="C643" s="213"/>
      <c r="D643" s="213"/>
    </row>
    <row r="644" customHeight="1" spans="1:4">
      <c r="A644" s="213"/>
      <c r="B644" s="213"/>
      <c r="C644" s="213"/>
      <c r="D644" s="213"/>
    </row>
    <row r="645" customHeight="1" spans="1:4">
      <c r="A645" s="213"/>
      <c r="B645" s="213"/>
      <c r="C645" s="213"/>
      <c r="D645" s="213"/>
    </row>
    <row r="646" customHeight="1" spans="1:4">
      <c r="A646" s="213"/>
      <c r="B646" s="213"/>
      <c r="C646" s="213"/>
      <c r="D646" s="213"/>
    </row>
    <row r="647" customHeight="1" spans="1:4">
      <c r="A647" s="213"/>
      <c r="B647" s="213"/>
      <c r="C647" s="213"/>
      <c r="D647" s="213"/>
    </row>
    <row r="648" customHeight="1" spans="1:4">
      <c r="A648" s="213"/>
      <c r="B648" s="213"/>
      <c r="C648" s="213"/>
      <c r="D648" s="213"/>
    </row>
    <row r="649" customHeight="1" spans="1:4">
      <c r="A649" s="213"/>
      <c r="B649" s="213"/>
      <c r="C649" s="213"/>
      <c r="D649" s="213"/>
    </row>
    <row r="650" customHeight="1" spans="1:4">
      <c r="A650" s="213"/>
      <c r="B650" s="213"/>
      <c r="C650" s="213"/>
      <c r="D650" s="213"/>
    </row>
    <row r="651" customHeight="1" spans="1:4">
      <c r="A651" s="213"/>
      <c r="B651" s="213"/>
      <c r="C651" s="213"/>
      <c r="D651" s="213"/>
    </row>
    <row r="652" customHeight="1" spans="1:4">
      <c r="A652" s="213"/>
      <c r="B652" s="213"/>
      <c r="C652" s="213"/>
      <c r="D652" s="213"/>
    </row>
    <row r="653" customHeight="1" spans="1:4">
      <c r="A653" s="213"/>
      <c r="B653" s="213"/>
      <c r="C653" s="213"/>
      <c r="D653" s="213"/>
    </row>
    <row r="654" customHeight="1" spans="1:4">
      <c r="A654" s="213"/>
      <c r="B654" s="213"/>
      <c r="C654" s="213"/>
      <c r="D654" s="213"/>
    </row>
    <row r="655" customHeight="1" spans="1:4">
      <c r="A655" s="213"/>
      <c r="B655" s="213"/>
      <c r="C655" s="213"/>
      <c r="D655" s="213"/>
    </row>
    <row r="656" customHeight="1" spans="1:4">
      <c r="A656" s="213"/>
      <c r="B656" s="213"/>
      <c r="C656" s="213"/>
      <c r="D656" s="213"/>
    </row>
    <row r="657" customHeight="1" spans="1:4">
      <c r="A657" s="213"/>
      <c r="B657" s="213"/>
      <c r="C657" s="213"/>
      <c r="D657" s="213"/>
    </row>
    <row r="658" customHeight="1" spans="1:4">
      <c r="A658" s="213"/>
      <c r="B658" s="213"/>
      <c r="C658" s="213"/>
      <c r="D658" s="213"/>
    </row>
    <row r="659" customHeight="1" spans="1:4">
      <c r="A659" s="213"/>
      <c r="B659" s="213"/>
      <c r="C659" s="213"/>
      <c r="D659" s="213"/>
    </row>
    <row r="660" customHeight="1" spans="1:4">
      <c r="A660" s="213"/>
      <c r="B660" s="213"/>
      <c r="C660" s="213"/>
      <c r="D660" s="213"/>
    </row>
    <row r="661" customHeight="1" spans="1:4">
      <c r="A661" s="213"/>
      <c r="B661" s="213"/>
      <c r="C661" s="213"/>
      <c r="D661" s="213"/>
    </row>
    <row r="662" customHeight="1" spans="1:4">
      <c r="A662" s="213"/>
      <c r="B662" s="213"/>
      <c r="C662" s="213"/>
      <c r="D662" s="213"/>
    </row>
    <row r="663" customHeight="1" spans="1:4">
      <c r="A663" s="213"/>
      <c r="B663" s="213"/>
      <c r="C663" s="213"/>
      <c r="D663" s="213"/>
    </row>
    <row r="664" customHeight="1" spans="1:4">
      <c r="A664" s="213"/>
      <c r="B664" s="213"/>
      <c r="C664" s="213"/>
      <c r="D664" s="213"/>
    </row>
    <row r="665" customHeight="1" spans="1:4">
      <c r="A665" s="213"/>
      <c r="B665" s="213"/>
      <c r="C665" s="213"/>
      <c r="D665" s="213"/>
    </row>
    <row r="666" customHeight="1" spans="1:4">
      <c r="A666" s="213"/>
      <c r="B666" s="213"/>
      <c r="C666" s="213"/>
      <c r="D666" s="213"/>
    </row>
    <row r="667" customHeight="1" spans="1:4">
      <c r="A667" s="213"/>
      <c r="B667" s="213"/>
      <c r="C667" s="213"/>
      <c r="D667" s="213"/>
    </row>
    <row r="668" customHeight="1" spans="1:4">
      <c r="A668" s="213"/>
      <c r="B668" s="213"/>
      <c r="C668" s="213"/>
      <c r="D668" s="213"/>
    </row>
    <row r="669" customHeight="1" spans="1:4">
      <c r="A669" s="213"/>
      <c r="B669" s="213"/>
      <c r="C669" s="213"/>
      <c r="D669" s="213"/>
    </row>
    <row r="670" customHeight="1" spans="1:4">
      <c r="A670" s="213"/>
      <c r="B670" s="213"/>
      <c r="C670" s="213"/>
      <c r="D670" s="213"/>
    </row>
    <row r="671" customHeight="1" spans="1:4">
      <c r="A671" s="213"/>
      <c r="B671" s="213"/>
      <c r="C671" s="213"/>
      <c r="D671" s="213"/>
    </row>
    <row r="672" customHeight="1" spans="1:4">
      <c r="A672" s="213"/>
      <c r="B672" s="213"/>
      <c r="C672" s="213"/>
      <c r="D672" s="213"/>
    </row>
    <row r="673" customHeight="1" spans="1:4">
      <c r="A673" s="213"/>
      <c r="B673" s="213"/>
      <c r="C673" s="213"/>
      <c r="D673" s="213"/>
    </row>
    <row r="674" customHeight="1" spans="1:4">
      <c r="A674" s="213"/>
      <c r="B674" s="213"/>
      <c r="C674" s="213"/>
      <c r="D674" s="213"/>
    </row>
    <row r="675" customHeight="1" spans="1:4">
      <c r="A675" s="213"/>
      <c r="B675" s="213"/>
      <c r="C675" s="213"/>
      <c r="D675" s="213"/>
    </row>
    <row r="676" customHeight="1" spans="1:4">
      <c r="A676" s="213"/>
      <c r="B676" s="213"/>
      <c r="C676" s="213"/>
      <c r="D676" s="213"/>
    </row>
    <row r="677" customHeight="1" spans="1:4">
      <c r="A677" s="213"/>
      <c r="B677" s="213"/>
      <c r="C677" s="213"/>
      <c r="D677" s="213"/>
    </row>
    <row r="678" customHeight="1" spans="1:4">
      <c r="A678" s="213"/>
      <c r="B678" s="213"/>
      <c r="C678" s="213"/>
      <c r="D678" s="213"/>
    </row>
    <row r="679" customHeight="1" spans="1:4">
      <c r="A679" s="213"/>
      <c r="B679" s="213"/>
      <c r="C679" s="213"/>
      <c r="D679" s="213"/>
    </row>
    <row r="680" customHeight="1" spans="1:4">
      <c r="A680" s="213"/>
      <c r="B680" s="213"/>
      <c r="C680" s="213"/>
      <c r="D680" s="213"/>
    </row>
    <row r="681" customHeight="1" spans="1:4">
      <c r="A681" s="213"/>
      <c r="B681" s="213"/>
      <c r="C681" s="213"/>
      <c r="D681" s="213"/>
    </row>
    <row r="682" customHeight="1" spans="1:4">
      <c r="A682" s="213"/>
      <c r="B682" s="213"/>
      <c r="C682" s="213"/>
      <c r="D682" s="213"/>
    </row>
    <row r="683" customHeight="1" spans="1:4">
      <c r="A683" s="213"/>
      <c r="B683" s="213"/>
      <c r="C683" s="213"/>
      <c r="D683" s="213"/>
    </row>
    <row r="684" customHeight="1" spans="1:4">
      <c r="A684" s="213"/>
      <c r="B684" s="213"/>
      <c r="C684" s="213"/>
      <c r="D684" s="213"/>
    </row>
    <row r="685" customHeight="1" spans="1:4">
      <c r="A685" s="213"/>
      <c r="B685" s="213"/>
      <c r="C685" s="213"/>
      <c r="D685" s="213"/>
    </row>
    <row r="686" customHeight="1" spans="1:4">
      <c r="A686" s="213"/>
      <c r="B686" s="213"/>
      <c r="C686" s="213"/>
      <c r="D686" s="213"/>
    </row>
    <row r="687" customHeight="1" spans="1:4">
      <c r="A687" s="213"/>
      <c r="B687" s="213"/>
      <c r="C687" s="213"/>
      <c r="D687" s="213"/>
    </row>
    <row r="688" customHeight="1" spans="1:4">
      <c r="A688" s="213"/>
      <c r="B688" s="213"/>
      <c r="C688" s="213"/>
      <c r="D688" s="213"/>
    </row>
    <row r="689" customHeight="1" spans="1:4">
      <c r="A689" s="213"/>
      <c r="B689" s="213"/>
      <c r="C689" s="213"/>
      <c r="D689" s="213"/>
    </row>
    <row r="690" customHeight="1" spans="1:4">
      <c r="A690" s="213"/>
      <c r="B690" s="213"/>
      <c r="C690" s="213"/>
      <c r="D690" s="213"/>
    </row>
    <row r="691" customHeight="1" spans="1:4">
      <c r="A691" s="213"/>
      <c r="B691" s="213"/>
      <c r="C691" s="213"/>
      <c r="D691" s="213"/>
    </row>
    <row r="692" customHeight="1" spans="1:4">
      <c r="A692" s="213"/>
      <c r="B692" s="213"/>
      <c r="C692" s="213"/>
      <c r="D692" s="213"/>
    </row>
    <row r="693" customHeight="1" spans="1:4">
      <c r="A693" s="213"/>
      <c r="B693" s="213"/>
      <c r="C693" s="213"/>
      <c r="D693" s="213"/>
    </row>
    <row r="694" customHeight="1" spans="1:4">
      <c r="A694" s="213"/>
      <c r="B694" s="213"/>
      <c r="C694" s="213"/>
      <c r="D694" s="213"/>
    </row>
    <row r="695" customHeight="1" spans="1:4">
      <c r="A695" s="213"/>
      <c r="B695" s="213"/>
      <c r="C695" s="213"/>
      <c r="D695" s="213"/>
    </row>
    <row r="696" customHeight="1" spans="1:4">
      <c r="A696" s="213"/>
      <c r="B696" s="213"/>
      <c r="C696" s="213"/>
      <c r="D696" s="213"/>
    </row>
    <row r="697" customHeight="1" spans="1:4">
      <c r="A697" s="213"/>
      <c r="B697" s="213"/>
      <c r="C697" s="213"/>
      <c r="D697" s="213"/>
    </row>
    <row r="698" customHeight="1" spans="1:4">
      <c r="A698" s="213"/>
      <c r="B698" s="213"/>
      <c r="C698" s="213"/>
      <c r="D698" s="213"/>
    </row>
    <row r="699" customHeight="1" spans="1:4">
      <c r="A699" s="213"/>
      <c r="B699" s="213"/>
      <c r="C699" s="213"/>
      <c r="D699" s="213"/>
    </row>
    <row r="700" customHeight="1" spans="1:4">
      <c r="A700" s="213"/>
      <c r="B700" s="213"/>
      <c r="C700" s="213"/>
      <c r="D700" s="213"/>
    </row>
    <row r="701" customHeight="1" spans="1:4">
      <c r="A701" s="213"/>
      <c r="B701" s="213"/>
      <c r="C701" s="213"/>
      <c r="D701" s="213"/>
    </row>
    <row r="702" customHeight="1" spans="1:4">
      <c r="A702" s="213"/>
      <c r="B702" s="213"/>
      <c r="C702" s="213"/>
      <c r="D702" s="213"/>
    </row>
    <row r="703" customHeight="1" spans="1:4">
      <c r="A703" s="213"/>
      <c r="B703" s="213"/>
      <c r="C703" s="213"/>
      <c r="D703" s="213"/>
    </row>
    <row r="704" customHeight="1" spans="1:4">
      <c r="A704" s="213"/>
      <c r="B704" s="213"/>
      <c r="C704" s="213"/>
      <c r="D704" s="213"/>
    </row>
    <row r="705" customHeight="1" spans="1:4">
      <c r="A705" s="213"/>
      <c r="B705" s="213"/>
      <c r="C705" s="213"/>
      <c r="D705" s="213"/>
    </row>
    <row r="706" customHeight="1" spans="1:4">
      <c r="A706" s="213"/>
      <c r="B706" s="213"/>
      <c r="C706" s="213"/>
      <c r="D706" s="213"/>
    </row>
    <row r="707" customHeight="1" spans="1:4">
      <c r="A707" s="213"/>
      <c r="B707" s="213"/>
      <c r="C707" s="213"/>
      <c r="D707" s="213"/>
    </row>
    <row r="708" customHeight="1" spans="1:4">
      <c r="A708" s="213"/>
      <c r="B708" s="213"/>
      <c r="C708" s="213"/>
      <c r="D708" s="213"/>
    </row>
    <row r="709" customHeight="1" spans="1:4">
      <c r="A709" s="213"/>
      <c r="B709" s="213"/>
      <c r="C709" s="213"/>
      <c r="D709" s="213"/>
    </row>
    <row r="710" customHeight="1" spans="1:4">
      <c r="A710" s="213"/>
      <c r="B710" s="213"/>
      <c r="C710" s="213"/>
      <c r="D710" s="213"/>
    </row>
    <row r="711" customHeight="1" spans="1:4">
      <c r="A711" s="213"/>
      <c r="B711" s="213"/>
      <c r="C711" s="213"/>
      <c r="D711" s="213"/>
    </row>
    <row r="712" customHeight="1" spans="1:4">
      <c r="A712" s="213"/>
      <c r="B712" s="213"/>
      <c r="C712" s="213"/>
      <c r="D712" s="213"/>
    </row>
    <row r="713" customHeight="1" spans="1:4">
      <c r="A713" s="213"/>
      <c r="B713" s="213"/>
      <c r="C713" s="213"/>
      <c r="D713" s="213"/>
    </row>
    <row r="714" customHeight="1" spans="1:4">
      <c r="A714" s="213"/>
      <c r="B714" s="213"/>
      <c r="C714" s="213"/>
      <c r="D714" s="213"/>
    </row>
    <row r="715" customHeight="1" spans="1:4">
      <c r="A715" s="213"/>
      <c r="B715" s="213"/>
      <c r="C715" s="213"/>
      <c r="D715" s="213"/>
    </row>
    <row r="716" customHeight="1" spans="1:4">
      <c r="A716" s="213"/>
      <c r="B716" s="213"/>
      <c r="C716" s="213"/>
      <c r="D716" s="213"/>
    </row>
    <row r="717" customHeight="1" spans="1:4">
      <c r="A717" s="213"/>
      <c r="B717" s="213"/>
      <c r="C717" s="213"/>
      <c r="D717" s="213"/>
    </row>
    <row r="718" customHeight="1" spans="1:4">
      <c r="A718" s="213"/>
      <c r="B718" s="213"/>
      <c r="C718" s="213"/>
      <c r="D718" s="213"/>
    </row>
    <row r="719" customHeight="1" spans="1:4">
      <c r="A719" s="213"/>
      <c r="B719" s="213"/>
      <c r="C719" s="213"/>
      <c r="D719" s="213"/>
    </row>
    <row r="720" customHeight="1" spans="1:4">
      <c r="A720" s="213"/>
      <c r="B720" s="213"/>
      <c r="C720" s="213"/>
      <c r="D720" s="213"/>
    </row>
    <row r="721" customHeight="1" spans="1:4">
      <c r="A721" s="213"/>
      <c r="B721" s="213"/>
      <c r="C721" s="213"/>
      <c r="D721" s="213"/>
    </row>
    <row r="722" customHeight="1" spans="1:4">
      <c r="A722" s="213"/>
      <c r="B722" s="213"/>
      <c r="C722" s="213"/>
      <c r="D722" s="213"/>
    </row>
    <row r="723" customHeight="1" spans="1:4">
      <c r="A723" s="213"/>
      <c r="B723" s="213"/>
      <c r="C723" s="213"/>
      <c r="D723" s="213"/>
    </row>
    <row r="724" customHeight="1" spans="1:4">
      <c r="A724" s="213"/>
      <c r="B724" s="213"/>
      <c r="C724" s="213"/>
      <c r="D724" s="213"/>
    </row>
    <row r="725" customHeight="1" spans="1:4">
      <c r="A725" s="213"/>
      <c r="B725" s="213"/>
      <c r="C725" s="213"/>
      <c r="D725" s="213"/>
    </row>
    <row r="726" customHeight="1" spans="1:4">
      <c r="A726" s="213"/>
      <c r="B726" s="213"/>
      <c r="C726" s="213"/>
      <c r="D726" s="213"/>
    </row>
    <row r="727" customHeight="1" spans="1:4">
      <c r="A727" s="213"/>
      <c r="B727" s="213"/>
      <c r="C727" s="213"/>
      <c r="D727" s="213"/>
    </row>
    <row r="728" customHeight="1" spans="1:4">
      <c r="A728" s="213"/>
      <c r="B728" s="213"/>
      <c r="C728" s="213"/>
      <c r="D728" s="213"/>
    </row>
    <row r="729" customHeight="1" spans="1:4">
      <c r="A729" s="213"/>
      <c r="B729" s="213"/>
      <c r="C729" s="213"/>
      <c r="D729" s="213"/>
    </row>
    <row r="730" customHeight="1" spans="1:4">
      <c r="A730" s="213"/>
      <c r="B730" s="213"/>
      <c r="C730" s="213"/>
      <c r="D730" s="213"/>
    </row>
    <row r="731" customHeight="1" spans="1:4">
      <c r="A731" s="213"/>
      <c r="B731" s="213"/>
      <c r="C731" s="213"/>
      <c r="D731" s="213"/>
    </row>
    <row r="732" customHeight="1" spans="1:4">
      <c r="A732" s="213"/>
      <c r="B732" s="213"/>
      <c r="C732" s="213"/>
      <c r="D732" s="213"/>
    </row>
    <row r="733" customHeight="1" spans="1:4">
      <c r="A733" s="213"/>
      <c r="B733" s="213"/>
      <c r="C733" s="213"/>
      <c r="D733" s="213"/>
    </row>
    <row r="734" customHeight="1" spans="1:4">
      <c r="A734" s="213"/>
      <c r="B734" s="213"/>
      <c r="C734" s="213"/>
      <c r="D734" s="213"/>
    </row>
    <row r="735" customHeight="1" spans="1:4">
      <c r="A735" s="213"/>
      <c r="B735" s="213"/>
      <c r="C735" s="213"/>
      <c r="D735" s="213"/>
    </row>
    <row r="736" customHeight="1" spans="1:4">
      <c r="A736" s="213"/>
      <c r="B736" s="213"/>
      <c r="C736" s="213"/>
      <c r="D736" s="213"/>
    </row>
    <row r="737" customHeight="1" spans="1:4">
      <c r="A737" s="213"/>
      <c r="B737" s="213"/>
      <c r="C737" s="213"/>
      <c r="D737" s="213"/>
    </row>
    <row r="738" customHeight="1" spans="1:4">
      <c r="A738" s="213"/>
      <c r="B738" s="213"/>
      <c r="C738" s="213"/>
      <c r="D738" s="213"/>
    </row>
    <row r="739" customHeight="1" spans="1:4">
      <c r="A739" s="213"/>
      <c r="B739" s="213"/>
      <c r="C739" s="213"/>
      <c r="D739" s="213"/>
    </row>
    <row r="740" customHeight="1" spans="1:4">
      <c r="A740" s="213"/>
      <c r="B740" s="213"/>
      <c r="C740" s="213"/>
      <c r="D740" s="213"/>
    </row>
    <row r="741" customHeight="1" spans="1:4">
      <c r="A741" s="213"/>
      <c r="B741" s="213"/>
      <c r="C741" s="213"/>
      <c r="D741" s="213"/>
    </row>
    <row r="742" customHeight="1" spans="1:4">
      <c r="A742" s="213"/>
      <c r="B742" s="213"/>
      <c r="C742" s="213"/>
      <c r="D742" s="213"/>
    </row>
    <row r="743" customHeight="1" spans="1:4">
      <c r="A743" s="213"/>
      <c r="B743" s="213"/>
      <c r="C743" s="213"/>
      <c r="D743" s="213"/>
    </row>
    <row r="744" customHeight="1" spans="1:4">
      <c r="A744" s="213"/>
      <c r="B744" s="213"/>
      <c r="C744" s="213"/>
      <c r="D744" s="213"/>
    </row>
    <row r="745" customHeight="1" spans="1:4">
      <c r="A745" s="213"/>
      <c r="B745" s="213"/>
      <c r="C745" s="213"/>
      <c r="D745" s="213"/>
    </row>
    <row r="746" customHeight="1" spans="1:4">
      <c r="A746" s="213"/>
      <c r="B746" s="213"/>
      <c r="C746" s="213"/>
      <c r="D746" s="213"/>
    </row>
    <row r="747" customHeight="1" spans="1:4">
      <c r="A747" s="213"/>
      <c r="B747" s="213"/>
      <c r="C747" s="213"/>
      <c r="D747" s="213"/>
    </row>
    <row r="748" customHeight="1" spans="1:4">
      <c r="A748" s="213"/>
      <c r="B748" s="213"/>
      <c r="C748" s="213"/>
      <c r="D748" s="213"/>
    </row>
    <row r="749" customHeight="1" spans="1:4">
      <c r="A749" s="213"/>
      <c r="B749" s="213"/>
      <c r="C749" s="213"/>
      <c r="D749" s="213"/>
    </row>
    <row r="750" customHeight="1" spans="1:4">
      <c r="A750" s="213"/>
      <c r="B750" s="213"/>
      <c r="C750" s="213"/>
      <c r="D750" s="213"/>
    </row>
    <row r="751" customHeight="1" spans="1:4">
      <c r="A751" s="213"/>
      <c r="B751" s="213"/>
      <c r="C751" s="213"/>
      <c r="D751" s="213"/>
    </row>
    <row r="752" customHeight="1" spans="1:4">
      <c r="A752" s="213"/>
      <c r="B752" s="213"/>
      <c r="C752" s="213"/>
      <c r="D752" s="213"/>
    </row>
    <row r="753" customHeight="1" spans="1:4">
      <c r="A753" s="213"/>
      <c r="B753" s="213"/>
      <c r="C753" s="213"/>
      <c r="D753" s="213"/>
    </row>
    <row r="754" customHeight="1" spans="1:4">
      <c r="A754" s="213"/>
      <c r="B754" s="213"/>
      <c r="C754" s="213"/>
      <c r="D754" s="213"/>
    </row>
    <row r="755" customHeight="1" spans="1:4">
      <c r="A755" s="213"/>
      <c r="B755" s="213"/>
      <c r="C755" s="213"/>
      <c r="D755" s="213"/>
    </row>
    <row r="756" customHeight="1" spans="1:4">
      <c r="A756" s="213"/>
      <c r="B756" s="213"/>
      <c r="C756" s="213"/>
      <c r="D756" s="213"/>
    </row>
    <row r="757" customHeight="1" spans="1:4">
      <c r="A757" s="213"/>
      <c r="B757" s="213"/>
      <c r="C757" s="213"/>
      <c r="D757" s="213"/>
    </row>
    <row r="758" customHeight="1" spans="1:4">
      <c r="A758" s="213"/>
      <c r="B758" s="213"/>
      <c r="C758" s="213"/>
      <c r="D758" s="213"/>
    </row>
    <row r="759" customHeight="1" spans="1:4">
      <c r="A759" s="213"/>
      <c r="B759" s="213"/>
      <c r="C759" s="213"/>
      <c r="D759" s="213"/>
    </row>
    <row r="760" customHeight="1" spans="1:4">
      <c r="A760" s="213"/>
      <c r="B760" s="213"/>
      <c r="C760" s="213"/>
      <c r="D760" s="213"/>
    </row>
    <row r="761" customHeight="1" spans="1:4">
      <c r="A761" s="213"/>
      <c r="B761" s="213"/>
      <c r="C761" s="213"/>
      <c r="D761" s="213"/>
    </row>
    <row r="762" customHeight="1" spans="1:4">
      <c r="A762" s="213"/>
      <c r="B762" s="213"/>
      <c r="C762" s="213"/>
      <c r="D762" s="213"/>
    </row>
    <row r="763" customHeight="1" spans="1:4">
      <c r="A763" s="213"/>
      <c r="B763" s="213"/>
      <c r="C763" s="213"/>
      <c r="D763" s="213"/>
    </row>
    <row r="764" customHeight="1" spans="1:4">
      <c r="A764" s="213"/>
      <c r="B764" s="213"/>
      <c r="C764" s="213"/>
      <c r="D764" s="213"/>
    </row>
    <row r="765" customHeight="1" spans="1:4">
      <c r="A765" s="213"/>
      <c r="B765" s="213"/>
      <c r="C765" s="213"/>
      <c r="D765" s="213"/>
    </row>
    <row r="766" customHeight="1" spans="1:4">
      <c r="A766" s="213"/>
      <c r="B766" s="213"/>
      <c r="C766" s="213"/>
      <c r="D766" s="213"/>
    </row>
    <row r="767" customHeight="1" spans="1:4">
      <c r="A767" s="213"/>
      <c r="B767" s="213"/>
      <c r="C767" s="213"/>
      <c r="D767" s="213"/>
    </row>
    <row r="768" customHeight="1" spans="1:4">
      <c r="A768" s="213"/>
      <c r="B768" s="213"/>
      <c r="C768" s="213"/>
      <c r="D768" s="213"/>
    </row>
    <row r="769" customHeight="1" spans="1:4">
      <c r="A769" s="213"/>
      <c r="B769" s="213"/>
      <c r="C769" s="213"/>
      <c r="D769" s="213"/>
    </row>
    <row r="770" customHeight="1" spans="1:4">
      <c r="A770" s="213"/>
      <c r="B770" s="213"/>
      <c r="C770" s="213"/>
      <c r="D770" s="213"/>
    </row>
    <row r="771" customHeight="1" spans="1:4">
      <c r="A771" s="213"/>
      <c r="B771" s="213"/>
      <c r="C771" s="213"/>
      <c r="D771" s="213"/>
    </row>
    <row r="772" customHeight="1" spans="1:4">
      <c r="A772" s="213"/>
      <c r="B772" s="213"/>
      <c r="C772" s="213"/>
      <c r="D772" s="213"/>
    </row>
    <row r="773" customHeight="1" spans="1:4">
      <c r="A773" s="213"/>
      <c r="B773" s="213"/>
      <c r="C773" s="213"/>
      <c r="D773" s="213"/>
    </row>
    <row r="774" customHeight="1" spans="1:4">
      <c r="A774" s="213"/>
      <c r="B774" s="213"/>
      <c r="C774" s="213"/>
      <c r="D774" s="213"/>
    </row>
    <row r="775" customHeight="1" spans="1:4">
      <c r="A775" s="213"/>
      <c r="B775" s="213"/>
      <c r="C775" s="213"/>
      <c r="D775" s="213"/>
    </row>
    <row r="776" customHeight="1" spans="1:4">
      <c r="A776" s="213"/>
      <c r="B776" s="213"/>
      <c r="C776" s="213"/>
      <c r="D776" s="213"/>
    </row>
    <row r="777" customHeight="1" spans="1:4">
      <c r="A777" s="213"/>
      <c r="B777" s="213"/>
      <c r="C777" s="213"/>
      <c r="D777" s="213"/>
    </row>
    <row r="778" customHeight="1" spans="1:4">
      <c r="A778" s="213"/>
      <c r="B778" s="213"/>
      <c r="C778" s="213"/>
      <c r="D778" s="213"/>
    </row>
    <row r="779" customHeight="1" spans="1:4">
      <c r="A779" s="213"/>
      <c r="B779" s="213"/>
      <c r="C779" s="213"/>
      <c r="D779" s="213"/>
    </row>
    <row r="780" customHeight="1" spans="1:4">
      <c r="A780" s="213"/>
      <c r="B780" s="213"/>
      <c r="C780" s="213"/>
      <c r="D780" s="213"/>
    </row>
    <row r="781" customHeight="1" spans="1:4">
      <c r="A781" s="213"/>
      <c r="B781" s="213"/>
      <c r="C781" s="213"/>
      <c r="D781" s="213"/>
    </row>
    <row r="782" customHeight="1" spans="1:4">
      <c r="A782" s="213"/>
      <c r="B782" s="213"/>
      <c r="C782" s="213"/>
      <c r="D782" s="213"/>
    </row>
    <row r="783" customHeight="1" spans="1:4">
      <c r="A783" s="213"/>
      <c r="B783" s="213"/>
      <c r="C783" s="213"/>
      <c r="D783" s="213"/>
    </row>
    <row r="784" customHeight="1" spans="1:4">
      <c r="A784" s="213"/>
      <c r="B784" s="213"/>
      <c r="C784" s="213"/>
      <c r="D784" s="213"/>
    </row>
    <row r="785" customHeight="1" spans="1:4">
      <c r="A785" s="213"/>
      <c r="B785" s="213"/>
      <c r="C785" s="213"/>
      <c r="D785" s="213"/>
    </row>
    <row r="786" customHeight="1" spans="1:4">
      <c r="A786" s="213"/>
      <c r="B786" s="213"/>
      <c r="C786" s="213"/>
      <c r="D786" s="213"/>
    </row>
    <row r="787" customHeight="1" spans="1:4">
      <c r="A787" s="213"/>
      <c r="B787" s="213"/>
      <c r="C787" s="213"/>
      <c r="D787" s="213"/>
    </row>
    <row r="788" customHeight="1" spans="1:4">
      <c r="A788" s="213"/>
      <c r="B788" s="213"/>
      <c r="C788" s="213"/>
      <c r="D788" s="213"/>
    </row>
    <row r="789" customHeight="1" spans="1:4">
      <c r="A789" s="213"/>
      <c r="B789" s="213"/>
      <c r="C789" s="213"/>
      <c r="D789" s="213"/>
    </row>
    <row r="790" customHeight="1" spans="1:4">
      <c r="A790" s="213"/>
      <c r="B790" s="213"/>
      <c r="C790" s="213"/>
      <c r="D790" s="213"/>
    </row>
    <row r="791" customHeight="1" spans="1:4">
      <c r="A791" s="213"/>
      <c r="B791" s="213"/>
      <c r="C791" s="213"/>
      <c r="D791" s="213"/>
    </row>
    <row r="792" customHeight="1" spans="1:4">
      <c r="A792" s="213"/>
      <c r="B792" s="213"/>
      <c r="C792" s="213"/>
      <c r="D792" s="213"/>
    </row>
    <row r="793" customHeight="1" spans="1:4">
      <c r="A793" s="213"/>
      <c r="B793" s="213"/>
      <c r="C793" s="213"/>
      <c r="D793" s="213"/>
    </row>
    <row r="794" customHeight="1" spans="1:4">
      <c r="A794" s="213"/>
      <c r="B794" s="213"/>
      <c r="C794" s="213"/>
      <c r="D794" s="213"/>
    </row>
    <row r="795" customHeight="1" spans="1:4">
      <c r="A795" s="213"/>
      <c r="B795" s="213"/>
      <c r="C795" s="213"/>
      <c r="D795" s="213"/>
    </row>
    <row r="796" customHeight="1" spans="1:4">
      <c r="A796" s="213"/>
      <c r="B796" s="213"/>
      <c r="C796" s="213"/>
      <c r="D796" s="213"/>
    </row>
    <row r="797" customHeight="1" spans="1:4">
      <c r="A797" s="213"/>
      <c r="B797" s="213"/>
      <c r="C797" s="213"/>
      <c r="D797" s="213"/>
    </row>
    <row r="798" customHeight="1" spans="1:4">
      <c r="A798" s="213"/>
      <c r="B798" s="213"/>
      <c r="C798" s="213"/>
      <c r="D798" s="213"/>
    </row>
    <row r="799" customHeight="1" spans="1:4">
      <c r="A799" s="213"/>
      <c r="B799" s="213"/>
      <c r="C799" s="213"/>
      <c r="D799" s="213"/>
    </row>
    <row r="800" customHeight="1" spans="1:4">
      <c r="A800" s="213"/>
      <c r="B800" s="213"/>
      <c r="C800" s="213"/>
      <c r="D800" s="213"/>
    </row>
    <row r="801" customHeight="1" spans="1:4">
      <c r="A801" s="213"/>
      <c r="B801" s="213"/>
      <c r="C801" s="213"/>
      <c r="D801" s="213"/>
    </row>
    <row r="802" customHeight="1" spans="1:4">
      <c r="A802" s="213"/>
      <c r="B802" s="213"/>
      <c r="C802" s="213"/>
      <c r="D802" s="213"/>
    </row>
    <row r="803" customHeight="1" spans="1:4">
      <c r="A803" s="213"/>
      <c r="B803" s="213"/>
      <c r="C803" s="213"/>
      <c r="D803" s="213"/>
    </row>
    <row r="804" customHeight="1" spans="1:4">
      <c r="A804" s="213"/>
      <c r="B804" s="213"/>
      <c r="C804" s="213"/>
      <c r="D804" s="213"/>
    </row>
    <row r="805" customHeight="1" spans="1:4">
      <c r="A805" s="213"/>
      <c r="B805" s="213"/>
      <c r="C805" s="213"/>
      <c r="D805" s="213"/>
    </row>
    <row r="806" customHeight="1" spans="1:4">
      <c r="A806" s="213"/>
      <c r="B806" s="213"/>
      <c r="C806" s="213"/>
      <c r="D806" s="213"/>
    </row>
    <row r="807" customHeight="1" spans="1:4">
      <c r="A807" s="213"/>
      <c r="B807" s="213"/>
      <c r="C807" s="213"/>
      <c r="D807" s="213"/>
    </row>
    <row r="808" customHeight="1" spans="1:4">
      <c r="A808" s="213"/>
      <c r="B808" s="213"/>
      <c r="C808" s="213"/>
      <c r="D808" s="213"/>
    </row>
    <row r="809" customHeight="1" spans="1:4">
      <c r="A809" s="213"/>
      <c r="B809" s="213"/>
      <c r="C809" s="213"/>
      <c r="D809" s="213"/>
    </row>
    <row r="810" customHeight="1" spans="1:4">
      <c r="A810" s="213"/>
      <c r="B810" s="213"/>
      <c r="C810" s="213"/>
      <c r="D810" s="213"/>
    </row>
    <row r="811" customHeight="1" spans="1:4">
      <c r="A811" s="213"/>
      <c r="B811" s="213"/>
      <c r="C811" s="213"/>
      <c r="D811" s="213"/>
    </row>
    <row r="812" customHeight="1" spans="1:4">
      <c r="A812" s="213"/>
      <c r="B812" s="213"/>
      <c r="C812" s="213"/>
      <c r="D812" s="213"/>
    </row>
    <row r="813" customHeight="1" spans="1:4">
      <c r="A813" s="213"/>
      <c r="B813" s="213"/>
      <c r="C813" s="213"/>
      <c r="D813" s="213"/>
    </row>
    <row r="814" customHeight="1" spans="1:4">
      <c r="A814" s="213"/>
      <c r="B814" s="213"/>
      <c r="C814" s="213"/>
      <c r="D814" s="213"/>
    </row>
    <row r="815" customHeight="1" spans="1:4">
      <c r="A815" s="213"/>
      <c r="B815" s="213"/>
      <c r="C815" s="213"/>
      <c r="D815" s="213"/>
    </row>
    <row r="816" customHeight="1" spans="1:4">
      <c r="A816" s="213"/>
      <c r="B816" s="213"/>
      <c r="C816" s="213"/>
      <c r="D816" s="213"/>
    </row>
    <row r="817" customHeight="1" spans="1:4">
      <c r="A817" s="213"/>
      <c r="B817" s="213"/>
      <c r="C817" s="213"/>
      <c r="D817" s="213"/>
    </row>
    <row r="818" customHeight="1" spans="1:4">
      <c r="A818" s="213"/>
      <c r="B818" s="213"/>
      <c r="C818" s="213"/>
      <c r="D818" s="213"/>
    </row>
    <row r="819" customHeight="1" spans="1:4">
      <c r="A819" s="213"/>
      <c r="B819" s="213"/>
      <c r="C819" s="213"/>
      <c r="D819" s="213"/>
    </row>
    <row r="820" customHeight="1" spans="1:4">
      <c r="A820" s="213"/>
      <c r="B820" s="213"/>
      <c r="C820" s="213"/>
      <c r="D820" s="213"/>
    </row>
    <row r="821" customHeight="1" spans="1:4">
      <c r="A821" s="213"/>
      <c r="B821" s="213"/>
      <c r="C821" s="213"/>
      <c r="D821" s="213"/>
    </row>
    <row r="822" customHeight="1" spans="1:4">
      <c r="A822" s="213"/>
      <c r="B822" s="213"/>
      <c r="C822" s="213"/>
      <c r="D822" s="213"/>
    </row>
    <row r="823" customHeight="1" spans="1:4">
      <c r="A823" s="213"/>
      <c r="B823" s="213"/>
      <c r="C823" s="213"/>
      <c r="D823" s="213"/>
    </row>
    <row r="824" customHeight="1" spans="1:4">
      <c r="A824" s="213"/>
      <c r="B824" s="213"/>
      <c r="C824" s="213"/>
      <c r="D824" s="213"/>
    </row>
    <row r="825" customHeight="1" spans="1:4">
      <c r="A825" s="213"/>
      <c r="B825" s="213"/>
      <c r="C825" s="213"/>
      <c r="D825" s="213"/>
    </row>
    <row r="826" customHeight="1" spans="1:4">
      <c r="A826" s="213"/>
      <c r="B826" s="213"/>
      <c r="C826" s="213"/>
      <c r="D826" s="213"/>
    </row>
    <row r="827" customHeight="1" spans="1:4">
      <c r="A827" s="213"/>
      <c r="B827" s="213"/>
      <c r="C827" s="213"/>
      <c r="D827" s="213"/>
    </row>
    <row r="828" customHeight="1" spans="1:4">
      <c r="A828" s="213"/>
      <c r="B828" s="213"/>
      <c r="C828" s="213"/>
      <c r="D828" s="213"/>
    </row>
    <row r="829" customHeight="1" spans="1:4">
      <c r="A829" s="213"/>
      <c r="B829" s="213"/>
      <c r="C829" s="213"/>
      <c r="D829" s="213"/>
    </row>
    <row r="830" customHeight="1" spans="1:4">
      <c r="A830" s="213"/>
      <c r="B830" s="213"/>
      <c r="C830" s="213"/>
      <c r="D830" s="213"/>
    </row>
    <row r="831" customHeight="1" spans="1:4">
      <c r="A831" s="213"/>
      <c r="B831" s="213"/>
      <c r="C831" s="213"/>
      <c r="D831" s="213"/>
    </row>
    <row r="832" customHeight="1" spans="1:4">
      <c r="A832" s="213"/>
      <c r="B832" s="213"/>
      <c r="C832" s="213"/>
      <c r="D832" s="213"/>
    </row>
    <row r="833" customHeight="1" spans="1:4">
      <c r="A833" s="213"/>
      <c r="B833" s="213"/>
      <c r="C833" s="213"/>
      <c r="D833" s="213"/>
    </row>
    <row r="834" customHeight="1" spans="1:4">
      <c r="A834" s="213"/>
      <c r="B834" s="213"/>
      <c r="C834" s="213"/>
      <c r="D834" s="213"/>
    </row>
    <row r="835" customHeight="1" spans="1:4">
      <c r="A835" s="213"/>
      <c r="B835" s="213"/>
      <c r="C835" s="213"/>
      <c r="D835" s="213"/>
    </row>
    <row r="836" customHeight="1" spans="1:4">
      <c r="A836" s="213"/>
      <c r="B836" s="213"/>
      <c r="C836" s="213"/>
      <c r="D836" s="213"/>
    </row>
    <row r="837" customHeight="1" spans="1:4">
      <c r="A837" s="213"/>
      <c r="B837" s="213"/>
      <c r="C837" s="213"/>
      <c r="D837" s="213"/>
    </row>
    <row r="838" customHeight="1" spans="1:4">
      <c r="A838" s="213"/>
      <c r="B838" s="213"/>
      <c r="C838" s="213"/>
      <c r="D838" s="213"/>
    </row>
    <row r="839" customHeight="1" spans="1:4">
      <c r="A839" s="213"/>
      <c r="B839" s="213"/>
      <c r="C839" s="213"/>
      <c r="D839" s="213"/>
    </row>
    <row r="840" customHeight="1" spans="1:4">
      <c r="A840" s="213"/>
      <c r="B840" s="213"/>
      <c r="C840" s="213"/>
      <c r="D840" s="213"/>
    </row>
    <row r="841" customHeight="1" spans="1:4">
      <c r="A841" s="213"/>
      <c r="B841" s="213"/>
      <c r="C841" s="213"/>
      <c r="D841" s="213"/>
    </row>
    <row r="842" customHeight="1" spans="1:4">
      <c r="A842" s="213"/>
      <c r="B842" s="213"/>
      <c r="C842" s="213"/>
      <c r="D842" s="213"/>
    </row>
    <row r="843" customHeight="1" spans="1:4">
      <c r="A843" s="213"/>
      <c r="B843" s="213"/>
      <c r="C843" s="213"/>
      <c r="D843" s="213"/>
    </row>
    <row r="844" customHeight="1" spans="1:4">
      <c r="A844" s="213"/>
      <c r="B844" s="213"/>
      <c r="C844" s="213"/>
      <c r="D844" s="213"/>
    </row>
    <row r="845" customHeight="1" spans="1:4">
      <c r="A845" s="213"/>
      <c r="B845" s="213"/>
      <c r="C845" s="213"/>
      <c r="D845" s="213"/>
    </row>
    <row r="846" customHeight="1" spans="1:4">
      <c r="A846" s="213"/>
      <c r="B846" s="213"/>
      <c r="C846" s="213"/>
      <c r="D846" s="213"/>
    </row>
    <row r="847" customHeight="1" spans="1:4">
      <c r="A847" s="213"/>
      <c r="B847" s="213"/>
      <c r="C847" s="213"/>
      <c r="D847" s="213"/>
    </row>
    <row r="848" customHeight="1" spans="1:4">
      <c r="A848" s="213"/>
      <c r="B848" s="213"/>
      <c r="C848" s="213"/>
      <c r="D848" s="213"/>
    </row>
    <row r="849" customHeight="1" spans="1:4">
      <c r="A849" s="213"/>
      <c r="B849" s="213"/>
      <c r="C849" s="213"/>
      <c r="D849" s="213"/>
    </row>
    <row r="850" customHeight="1" spans="1:4">
      <c r="A850" s="213"/>
      <c r="B850" s="213"/>
      <c r="C850" s="213"/>
      <c r="D850" s="213"/>
    </row>
    <row r="851" customHeight="1" spans="1:4">
      <c r="A851" s="213"/>
      <c r="B851" s="213"/>
      <c r="C851" s="213"/>
      <c r="D851" s="213"/>
    </row>
    <row r="852" customHeight="1" spans="1:4">
      <c r="A852" s="213"/>
      <c r="B852" s="213"/>
      <c r="C852" s="213"/>
      <c r="D852" s="213"/>
    </row>
    <row r="853" customHeight="1" spans="1:4">
      <c r="A853" s="213"/>
      <c r="B853" s="213"/>
      <c r="C853" s="213"/>
      <c r="D853" s="213"/>
    </row>
    <row r="854" customHeight="1" spans="1:4">
      <c r="A854" s="213"/>
      <c r="B854" s="213"/>
      <c r="C854" s="213"/>
      <c r="D854" s="213"/>
    </row>
    <row r="855" customHeight="1" spans="1:4">
      <c r="A855" s="213"/>
      <c r="B855" s="213"/>
      <c r="C855" s="213"/>
      <c r="D855" s="213"/>
    </row>
    <row r="856" customHeight="1" spans="1:4">
      <c r="A856" s="213"/>
      <c r="B856" s="213"/>
      <c r="C856" s="213"/>
      <c r="D856" s="213"/>
    </row>
    <row r="857" customHeight="1" spans="1:4">
      <c r="A857" s="213"/>
      <c r="B857" s="213"/>
      <c r="C857" s="213"/>
      <c r="D857" s="213"/>
    </row>
    <row r="858" customHeight="1" spans="1:4">
      <c r="A858" s="213"/>
      <c r="B858" s="213"/>
      <c r="C858" s="213"/>
      <c r="D858" s="213"/>
    </row>
    <row r="859" customHeight="1" spans="1:4">
      <c r="A859" s="213"/>
      <c r="B859" s="213"/>
      <c r="C859" s="213"/>
      <c r="D859" s="213"/>
    </row>
    <row r="860" customHeight="1" spans="1:4">
      <c r="A860" s="213"/>
      <c r="B860" s="213"/>
      <c r="C860" s="213"/>
      <c r="D860" s="213"/>
    </row>
    <row r="861" customHeight="1" spans="1:4">
      <c r="A861" s="213"/>
      <c r="B861" s="213"/>
      <c r="C861" s="213"/>
      <c r="D861" s="213"/>
    </row>
    <row r="862" customHeight="1" spans="1:4">
      <c r="A862" s="213"/>
      <c r="B862" s="213"/>
      <c r="C862" s="213"/>
      <c r="D862" s="213"/>
    </row>
    <row r="863" customHeight="1" spans="1:4">
      <c r="A863" s="213"/>
      <c r="B863" s="213"/>
      <c r="C863" s="213"/>
      <c r="D863" s="213"/>
    </row>
    <row r="864" customHeight="1" spans="1:4">
      <c r="A864" s="213"/>
      <c r="B864" s="213"/>
      <c r="C864" s="213"/>
      <c r="D864" s="213"/>
    </row>
    <row r="865" customHeight="1" spans="1:4">
      <c r="A865" s="213"/>
      <c r="B865" s="213"/>
      <c r="C865" s="213"/>
      <c r="D865" s="213"/>
    </row>
    <row r="866" customHeight="1" spans="1:4">
      <c r="A866" s="213"/>
      <c r="B866" s="213"/>
      <c r="C866" s="213"/>
      <c r="D866" s="213"/>
    </row>
    <row r="867" customHeight="1" spans="1:4">
      <c r="A867" s="213"/>
      <c r="B867" s="213"/>
      <c r="C867" s="213"/>
      <c r="D867" s="213"/>
    </row>
    <row r="868" customHeight="1" spans="1:4">
      <c r="A868" s="213"/>
      <c r="B868" s="213"/>
      <c r="C868" s="213"/>
      <c r="D868" s="213"/>
    </row>
    <row r="869" customHeight="1" spans="1:4">
      <c r="A869" s="213"/>
      <c r="B869" s="213"/>
      <c r="C869" s="213"/>
      <c r="D869" s="213"/>
    </row>
    <row r="870" customHeight="1" spans="1:4">
      <c r="A870" s="213"/>
      <c r="B870" s="213"/>
      <c r="C870" s="213"/>
      <c r="D870" s="213"/>
    </row>
    <row r="871" customHeight="1" spans="1:4">
      <c r="A871" s="213"/>
      <c r="B871" s="213"/>
      <c r="C871" s="213"/>
      <c r="D871" s="213"/>
    </row>
    <row r="872" customHeight="1" spans="1:4">
      <c r="A872" s="213"/>
      <c r="B872" s="213"/>
      <c r="C872" s="213"/>
      <c r="D872" s="213"/>
    </row>
    <row r="873" customHeight="1" spans="1:4">
      <c r="A873" s="213"/>
      <c r="B873" s="213"/>
      <c r="C873" s="213"/>
      <c r="D873" s="213"/>
    </row>
    <row r="874" customHeight="1" spans="1:4">
      <c r="A874" s="213"/>
      <c r="B874" s="213"/>
      <c r="C874" s="213"/>
      <c r="D874" s="213"/>
    </row>
    <row r="875" customHeight="1" spans="1:4">
      <c r="A875" s="213"/>
      <c r="B875" s="213"/>
      <c r="C875" s="213"/>
      <c r="D875" s="213"/>
    </row>
    <row r="876" customHeight="1" spans="1:4">
      <c r="A876" s="213"/>
      <c r="B876" s="213"/>
      <c r="C876" s="213"/>
      <c r="D876" s="213"/>
    </row>
    <row r="877" customHeight="1" spans="1:4">
      <c r="A877" s="213"/>
      <c r="B877" s="213"/>
      <c r="C877" s="213"/>
      <c r="D877" s="213"/>
    </row>
    <row r="878" customHeight="1" spans="1:4">
      <c r="A878" s="213"/>
      <c r="B878" s="213"/>
      <c r="C878" s="213"/>
      <c r="D878" s="213"/>
    </row>
    <row r="879" customHeight="1" spans="1:4">
      <c r="A879" s="213"/>
      <c r="B879" s="213"/>
      <c r="C879" s="213"/>
      <c r="D879" s="213"/>
    </row>
    <row r="880" customHeight="1" spans="1:4">
      <c r="A880" s="213"/>
      <c r="B880" s="213"/>
      <c r="C880" s="213"/>
      <c r="D880" s="213"/>
    </row>
    <row r="881" customHeight="1" spans="1:4">
      <c r="A881" s="213"/>
      <c r="B881" s="213"/>
      <c r="C881" s="213"/>
      <c r="D881" s="213"/>
    </row>
    <row r="882" customHeight="1" spans="1:4">
      <c r="A882" s="213"/>
      <c r="B882" s="213"/>
      <c r="C882" s="213"/>
      <c r="D882" s="213"/>
    </row>
    <row r="883" customHeight="1" spans="1:4">
      <c r="A883" s="213"/>
      <c r="B883" s="213"/>
      <c r="C883" s="213"/>
      <c r="D883" s="213"/>
    </row>
    <row r="884" customHeight="1" spans="1:4">
      <c r="A884" s="213"/>
      <c r="B884" s="213"/>
      <c r="C884" s="213"/>
      <c r="D884" s="213"/>
    </row>
    <row r="885" customHeight="1" spans="1:4">
      <c r="A885" s="213"/>
      <c r="B885" s="213"/>
      <c r="C885" s="213"/>
      <c r="D885" s="213"/>
    </row>
    <row r="886" customHeight="1" spans="1:4">
      <c r="A886" s="213"/>
      <c r="B886" s="213"/>
      <c r="C886" s="213"/>
      <c r="D886" s="213"/>
    </row>
    <row r="887" customHeight="1" spans="1:4">
      <c r="A887" s="213"/>
      <c r="B887" s="213"/>
      <c r="C887" s="213"/>
      <c r="D887" s="213"/>
    </row>
    <row r="888" customHeight="1" spans="1:4">
      <c r="A888" s="213"/>
      <c r="B888" s="213"/>
      <c r="C888" s="213"/>
      <c r="D888" s="213"/>
    </row>
    <row r="889" customHeight="1" spans="1:4">
      <c r="A889" s="213"/>
      <c r="B889" s="213"/>
      <c r="C889" s="213"/>
      <c r="D889" s="213"/>
    </row>
    <row r="890" customHeight="1" spans="1:4">
      <c r="A890" s="213"/>
      <c r="B890" s="213"/>
      <c r="C890" s="213"/>
      <c r="D890" s="213"/>
    </row>
    <row r="891" customHeight="1" spans="1:4">
      <c r="A891" s="213"/>
      <c r="B891" s="213"/>
      <c r="C891" s="213"/>
      <c r="D891" s="213"/>
    </row>
    <row r="892" customHeight="1" spans="1:4">
      <c r="A892" s="213"/>
      <c r="B892" s="213"/>
      <c r="C892" s="213"/>
      <c r="D892" s="213"/>
    </row>
    <row r="893" customHeight="1" spans="1:4">
      <c r="A893" s="213"/>
      <c r="B893" s="213"/>
      <c r="C893" s="213"/>
      <c r="D893" s="213"/>
    </row>
    <row r="894" customHeight="1" spans="1:4">
      <c r="A894" s="213"/>
      <c r="B894" s="213"/>
      <c r="C894" s="213"/>
      <c r="D894" s="213"/>
    </row>
    <row r="895" customHeight="1" spans="1:4">
      <c r="A895" s="213"/>
      <c r="B895" s="213"/>
      <c r="C895" s="213"/>
      <c r="D895" s="213"/>
    </row>
    <row r="896" customHeight="1" spans="1:4">
      <c r="A896" s="213"/>
      <c r="B896" s="213"/>
      <c r="C896" s="213"/>
      <c r="D896" s="213"/>
    </row>
    <row r="897" customHeight="1" spans="1:4">
      <c r="A897" s="213"/>
      <c r="B897" s="213"/>
      <c r="C897" s="213"/>
      <c r="D897" s="213"/>
    </row>
    <row r="898" customHeight="1" spans="1:4">
      <c r="A898" s="213"/>
      <c r="B898" s="213"/>
      <c r="C898" s="213"/>
      <c r="D898" s="213"/>
    </row>
    <row r="899" customHeight="1" spans="1:4">
      <c r="A899" s="213"/>
      <c r="B899" s="213"/>
      <c r="C899" s="213"/>
      <c r="D899" s="213"/>
    </row>
    <row r="900" customHeight="1" spans="1:4">
      <c r="A900" s="213"/>
      <c r="B900" s="213"/>
      <c r="C900" s="213"/>
      <c r="D900" s="213"/>
    </row>
    <row r="901" customHeight="1" spans="1:4">
      <c r="A901" s="213"/>
      <c r="B901" s="213"/>
      <c r="C901" s="213"/>
      <c r="D901" s="213"/>
    </row>
    <row r="902" customHeight="1" spans="1:4">
      <c r="A902" s="213"/>
      <c r="B902" s="213"/>
      <c r="C902" s="213"/>
      <c r="D902" s="213"/>
    </row>
    <row r="903" customHeight="1" spans="1:4">
      <c r="A903" s="213"/>
      <c r="B903" s="213"/>
      <c r="C903" s="213"/>
      <c r="D903" s="213"/>
    </row>
    <row r="904" customHeight="1" spans="1:4">
      <c r="A904" s="213"/>
      <c r="B904" s="213"/>
      <c r="C904" s="213"/>
      <c r="D904" s="213"/>
    </row>
    <row r="905" customHeight="1" spans="1:4">
      <c r="A905" s="213"/>
      <c r="B905" s="213"/>
      <c r="C905" s="213"/>
      <c r="D905" s="213"/>
    </row>
    <row r="906" customHeight="1" spans="1:4">
      <c r="A906" s="213"/>
      <c r="B906" s="213"/>
      <c r="C906" s="213"/>
      <c r="D906" s="213"/>
    </row>
    <row r="907" customHeight="1" spans="1:4">
      <c r="A907" s="213"/>
      <c r="B907" s="213"/>
      <c r="C907" s="213"/>
      <c r="D907" s="213"/>
    </row>
    <row r="908" customHeight="1" spans="1:4">
      <c r="A908" s="213"/>
      <c r="B908" s="213"/>
      <c r="C908" s="213"/>
      <c r="D908" s="213"/>
    </row>
    <row r="909" customHeight="1" spans="1:4">
      <c r="A909" s="213"/>
      <c r="B909" s="213"/>
      <c r="C909" s="213"/>
      <c r="D909" s="213"/>
    </row>
    <row r="910" customHeight="1" spans="1:4">
      <c r="A910" s="213"/>
      <c r="B910" s="213"/>
      <c r="C910" s="213"/>
      <c r="D910" s="213"/>
    </row>
    <row r="911" customHeight="1" spans="1:4">
      <c r="A911" s="213"/>
      <c r="B911" s="213"/>
      <c r="C911" s="213"/>
      <c r="D911" s="213"/>
    </row>
    <row r="912" customHeight="1" spans="1:4">
      <c r="A912" s="213"/>
      <c r="B912" s="213"/>
      <c r="C912" s="213"/>
      <c r="D912" s="213"/>
    </row>
    <row r="913" customHeight="1" spans="1:4">
      <c r="A913" s="213"/>
      <c r="B913" s="213"/>
      <c r="C913" s="213"/>
      <c r="D913" s="213"/>
    </row>
    <row r="914" customHeight="1" spans="1:4">
      <c r="A914" s="213"/>
      <c r="B914" s="213"/>
      <c r="C914" s="213"/>
      <c r="D914" s="213"/>
    </row>
    <row r="915" customHeight="1" spans="1:4">
      <c r="A915" s="213"/>
      <c r="B915" s="213"/>
      <c r="C915" s="213"/>
      <c r="D915" s="213"/>
    </row>
    <row r="916" customHeight="1" spans="1:4">
      <c r="A916" s="213"/>
      <c r="B916" s="213"/>
      <c r="C916" s="213"/>
      <c r="D916" s="213"/>
    </row>
    <row r="917" customHeight="1" spans="1:4">
      <c r="A917" s="213"/>
      <c r="B917" s="213"/>
      <c r="C917" s="213"/>
      <c r="D917" s="213"/>
    </row>
    <row r="918" customHeight="1" spans="1:4">
      <c r="A918" s="213"/>
      <c r="B918" s="213"/>
      <c r="C918" s="213"/>
      <c r="D918" s="213"/>
    </row>
    <row r="919" customHeight="1" spans="1:4">
      <c r="A919" s="213"/>
      <c r="B919" s="213"/>
      <c r="C919" s="213"/>
      <c r="D919" s="213"/>
    </row>
    <row r="920" customHeight="1" spans="1:4">
      <c r="A920" s="213"/>
      <c r="B920" s="213"/>
      <c r="C920" s="213"/>
      <c r="D920" s="213"/>
    </row>
    <row r="921" customHeight="1" spans="1:4">
      <c r="A921" s="213"/>
      <c r="B921" s="213"/>
      <c r="C921" s="213"/>
      <c r="D921" s="213"/>
    </row>
    <row r="922" customHeight="1" spans="1:4">
      <c r="A922" s="213"/>
      <c r="B922" s="213"/>
      <c r="C922" s="213"/>
      <c r="D922" s="213"/>
    </row>
    <row r="923" customHeight="1" spans="1:4">
      <c r="A923" s="213"/>
      <c r="B923" s="213"/>
      <c r="C923" s="213"/>
      <c r="D923" s="213"/>
    </row>
    <row r="924" customHeight="1" spans="1:4">
      <c r="A924" s="213"/>
      <c r="B924" s="213"/>
      <c r="C924" s="213"/>
      <c r="D924" s="213"/>
    </row>
    <row r="925" customHeight="1" spans="1:4">
      <c r="A925" s="213"/>
      <c r="B925" s="213"/>
      <c r="C925" s="213"/>
      <c r="D925" s="213"/>
    </row>
    <row r="926" customHeight="1" spans="1:4">
      <c r="A926" s="213"/>
      <c r="B926" s="213"/>
      <c r="C926" s="213"/>
      <c r="D926" s="213"/>
    </row>
    <row r="927" customHeight="1" spans="1:4">
      <c r="A927" s="213"/>
      <c r="B927" s="213"/>
      <c r="C927" s="213"/>
      <c r="D927" s="213"/>
    </row>
    <row r="928" customHeight="1" spans="1:4">
      <c r="A928" s="213"/>
      <c r="B928" s="213"/>
      <c r="C928" s="213"/>
      <c r="D928" s="213"/>
    </row>
    <row r="929" customHeight="1" spans="1:4">
      <c r="A929" s="213"/>
      <c r="B929" s="213"/>
      <c r="C929" s="213"/>
      <c r="D929" s="213"/>
    </row>
    <row r="930" customHeight="1" spans="1:4">
      <c r="A930" s="213"/>
      <c r="B930" s="213"/>
      <c r="C930" s="213"/>
      <c r="D930" s="213"/>
    </row>
    <row r="931" customHeight="1" spans="1:4">
      <c r="A931" s="213"/>
      <c r="B931" s="213"/>
      <c r="C931" s="213"/>
      <c r="D931" s="213"/>
    </row>
    <row r="932" customHeight="1" spans="1:4">
      <c r="A932" s="213"/>
      <c r="B932" s="213"/>
      <c r="C932" s="213"/>
      <c r="D932" s="213"/>
    </row>
    <row r="933" customHeight="1" spans="1:4">
      <c r="A933" s="213"/>
      <c r="B933" s="213"/>
      <c r="C933" s="213"/>
      <c r="D933" s="213"/>
    </row>
    <row r="934" customHeight="1" spans="1:4">
      <c r="A934" s="213"/>
      <c r="B934" s="213"/>
      <c r="C934" s="213"/>
      <c r="D934" s="213"/>
    </row>
    <row r="935" customHeight="1" spans="1:4">
      <c r="A935" s="213"/>
      <c r="B935" s="213"/>
      <c r="C935" s="213"/>
      <c r="D935" s="213"/>
    </row>
    <row r="936" customHeight="1" spans="1:4">
      <c r="A936" s="213"/>
      <c r="B936" s="213"/>
      <c r="C936" s="213"/>
      <c r="D936" s="213"/>
    </row>
    <row r="937" customHeight="1" spans="1:4">
      <c r="A937" s="213"/>
      <c r="B937" s="213"/>
      <c r="C937" s="213"/>
      <c r="D937" s="213"/>
    </row>
    <row r="938" customHeight="1" spans="1:4">
      <c r="A938" s="213"/>
      <c r="B938" s="213"/>
      <c r="C938" s="213"/>
      <c r="D938" s="213"/>
    </row>
    <row r="939" customHeight="1" spans="1:4">
      <c r="A939" s="213"/>
      <c r="B939" s="213"/>
      <c r="C939" s="213"/>
      <c r="D939" s="213"/>
    </row>
    <row r="940" customHeight="1" spans="1:4">
      <c r="A940" s="213"/>
      <c r="B940" s="213"/>
      <c r="C940" s="213"/>
      <c r="D940" s="213"/>
    </row>
    <row r="941" customHeight="1" spans="1:4">
      <c r="A941" s="213"/>
      <c r="B941" s="213"/>
      <c r="C941" s="213"/>
      <c r="D941" s="213"/>
    </row>
    <row r="942" customHeight="1" spans="1:4">
      <c r="A942" s="213"/>
      <c r="B942" s="213"/>
      <c r="C942" s="213"/>
      <c r="D942" s="213"/>
    </row>
    <row r="943" customHeight="1" spans="1:4">
      <c r="A943" s="213"/>
      <c r="B943" s="213"/>
      <c r="C943" s="213"/>
      <c r="D943" s="213"/>
    </row>
    <row r="944" customHeight="1" spans="1:4">
      <c r="A944" s="213"/>
      <c r="B944" s="213"/>
      <c r="C944" s="213"/>
      <c r="D944" s="213"/>
    </row>
    <row r="945" customHeight="1" spans="1:4">
      <c r="A945" s="213"/>
      <c r="B945" s="213"/>
      <c r="C945" s="213"/>
      <c r="D945" s="213"/>
    </row>
    <row r="946" customHeight="1" spans="1:4">
      <c r="A946" s="213"/>
      <c r="B946" s="213"/>
      <c r="C946" s="213"/>
      <c r="D946" s="213"/>
    </row>
    <row r="947" customHeight="1" spans="1:4">
      <c r="A947" s="213"/>
      <c r="B947" s="213"/>
      <c r="C947" s="213"/>
      <c r="D947" s="213"/>
    </row>
    <row r="948" customHeight="1" spans="1:4">
      <c r="A948" s="213"/>
      <c r="B948" s="213"/>
      <c r="C948" s="213"/>
      <c r="D948" s="213"/>
    </row>
    <row r="949" customHeight="1" spans="1:4">
      <c r="A949" s="213"/>
      <c r="B949" s="213"/>
      <c r="C949" s="213"/>
      <c r="D949" s="213"/>
    </row>
    <row r="950" customHeight="1" spans="1:4">
      <c r="A950" s="213"/>
      <c r="B950" s="213"/>
      <c r="C950" s="213"/>
      <c r="D950" s="213"/>
    </row>
    <row r="951" customHeight="1" spans="1:4">
      <c r="A951" s="213"/>
      <c r="B951" s="213"/>
      <c r="C951" s="213"/>
      <c r="D951" s="213"/>
    </row>
    <row r="952" customHeight="1" spans="1:4">
      <c r="A952" s="213"/>
      <c r="B952" s="213"/>
      <c r="C952" s="213"/>
      <c r="D952" s="213"/>
    </row>
    <row r="953" customHeight="1" spans="1:4">
      <c r="A953" s="213"/>
      <c r="B953" s="213"/>
      <c r="C953" s="213"/>
      <c r="D953" s="213"/>
    </row>
    <row r="954" customHeight="1" spans="1:4">
      <c r="A954" s="213"/>
      <c r="B954" s="213"/>
      <c r="C954" s="213"/>
      <c r="D954" s="213"/>
    </row>
    <row r="955" customHeight="1" spans="1:4">
      <c r="A955" s="213"/>
      <c r="B955" s="213"/>
      <c r="C955" s="213"/>
      <c r="D955" s="213"/>
    </row>
    <row r="956" customHeight="1" spans="1:4">
      <c r="A956" s="213"/>
      <c r="B956" s="213"/>
      <c r="C956" s="213"/>
      <c r="D956" s="213"/>
    </row>
    <row r="957" customHeight="1" spans="1:4">
      <c r="A957" s="213"/>
      <c r="B957" s="213"/>
      <c r="C957" s="213"/>
      <c r="D957" s="213"/>
    </row>
    <row r="958" customHeight="1" spans="1:4">
      <c r="A958" s="213"/>
      <c r="B958" s="213"/>
      <c r="C958" s="213"/>
      <c r="D958" s="213"/>
    </row>
    <row r="959" customHeight="1" spans="1:4">
      <c r="A959" s="213"/>
      <c r="B959" s="213"/>
      <c r="C959" s="213"/>
      <c r="D959" s="213"/>
    </row>
    <row r="960" customHeight="1" spans="1:4">
      <c r="A960" s="213"/>
      <c r="B960" s="213"/>
      <c r="C960" s="213"/>
      <c r="D960" s="213"/>
    </row>
    <row r="961" customHeight="1" spans="1:4">
      <c r="A961" s="213"/>
      <c r="B961" s="213"/>
      <c r="C961" s="213"/>
      <c r="D961" s="213"/>
    </row>
    <row r="962" customHeight="1" spans="1:4">
      <c r="A962" s="213"/>
      <c r="B962" s="213"/>
      <c r="C962" s="213"/>
      <c r="D962" s="213"/>
    </row>
    <row r="963" customHeight="1" spans="1:4">
      <c r="A963" s="213"/>
      <c r="B963" s="213"/>
      <c r="C963" s="213"/>
      <c r="D963" s="213"/>
    </row>
    <row r="964" customHeight="1" spans="1:4">
      <c r="A964" s="213"/>
      <c r="B964" s="213"/>
      <c r="C964" s="213"/>
      <c r="D964" s="213"/>
    </row>
    <row r="965" customHeight="1" spans="1:4">
      <c r="A965" s="213"/>
      <c r="B965" s="213"/>
      <c r="C965" s="213"/>
      <c r="D965" s="213"/>
    </row>
    <row r="966" customHeight="1" spans="1:4">
      <c r="A966" s="213"/>
      <c r="B966" s="213"/>
      <c r="C966" s="213"/>
      <c r="D966" s="213"/>
    </row>
    <row r="967" customHeight="1" spans="1:4">
      <c r="A967" s="213"/>
      <c r="B967" s="213"/>
      <c r="C967" s="213"/>
      <c r="D967" s="213"/>
    </row>
    <row r="968" customHeight="1" spans="1:4">
      <c r="A968" s="213"/>
      <c r="B968" s="213"/>
      <c r="C968" s="213"/>
      <c r="D968" s="213"/>
    </row>
    <row r="969" customHeight="1" spans="1:4">
      <c r="A969" s="213"/>
      <c r="B969" s="213"/>
      <c r="C969" s="213"/>
      <c r="D969" s="213"/>
    </row>
    <row r="970" customHeight="1" spans="1:4">
      <c r="A970" s="213"/>
      <c r="B970" s="213"/>
      <c r="C970" s="213"/>
      <c r="D970" s="213"/>
    </row>
    <row r="971" customHeight="1" spans="1:4">
      <c r="A971" s="213"/>
      <c r="B971" s="213"/>
      <c r="C971" s="213"/>
      <c r="D971" s="213"/>
    </row>
    <row r="972" customHeight="1" spans="1:4">
      <c r="A972" s="213"/>
      <c r="B972" s="213"/>
      <c r="C972" s="213"/>
      <c r="D972" s="213"/>
    </row>
    <row r="973" customHeight="1" spans="1:4">
      <c r="A973" s="213"/>
      <c r="B973" s="213"/>
      <c r="C973" s="213"/>
      <c r="D973" s="213"/>
    </row>
    <row r="974" customHeight="1" spans="1:4">
      <c r="A974" s="213"/>
      <c r="B974" s="213"/>
      <c r="C974" s="213"/>
      <c r="D974" s="213"/>
    </row>
    <row r="975" customHeight="1" spans="1:4">
      <c r="A975" s="213"/>
      <c r="B975" s="213"/>
      <c r="C975" s="213"/>
      <c r="D975" s="213"/>
    </row>
    <row r="976" customHeight="1" spans="1:4">
      <c r="A976" s="213"/>
      <c r="B976" s="213"/>
      <c r="C976" s="213"/>
      <c r="D976" s="213"/>
    </row>
    <row r="977" customHeight="1" spans="1:4">
      <c r="A977" s="213"/>
      <c r="B977" s="213"/>
      <c r="C977" s="213"/>
      <c r="D977" s="213"/>
    </row>
    <row r="978" customHeight="1" spans="1:4">
      <c r="A978" s="213"/>
      <c r="B978" s="213"/>
      <c r="C978" s="213"/>
      <c r="D978" s="213"/>
    </row>
    <row r="979" customHeight="1" spans="1:4">
      <c r="A979" s="213"/>
      <c r="B979" s="213"/>
      <c r="C979" s="213"/>
      <c r="D979" s="213"/>
    </row>
    <row r="980" customHeight="1" spans="1:4">
      <c r="A980" s="213"/>
      <c r="B980" s="213"/>
      <c r="C980" s="213"/>
      <c r="D980" s="213"/>
    </row>
    <row r="981" customHeight="1" spans="1:4">
      <c r="A981" s="213"/>
      <c r="B981" s="213"/>
      <c r="C981" s="213"/>
      <c r="D981" s="213"/>
    </row>
    <row r="982" customHeight="1" spans="1:4">
      <c r="A982" s="213"/>
      <c r="B982" s="213"/>
      <c r="C982" s="213"/>
      <c r="D982" s="213"/>
    </row>
    <row r="983" customHeight="1" spans="1:4">
      <c r="A983" s="213"/>
      <c r="B983" s="213"/>
      <c r="C983" s="213"/>
      <c r="D983" s="213"/>
    </row>
    <row r="984" customHeight="1" spans="1:4">
      <c r="A984" s="213"/>
      <c r="B984" s="213"/>
      <c r="C984" s="213"/>
      <c r="D984" s="213"/>
    </row>
    <row r="985" customHeight="1" spans="1:4">
      <c r="A985" s="213"/>
      <c r="B985" s="213"/>
      <c r="C985" s="213"/>
      <c r="D985" s="213"/>
    </row>
    <row r="986" customHeight="1" spans="1:4">
      <c r="A986" s="213"/>
      <c r="B986" s="213"/>
      <c r="C986" s="213"/>
      <c r="D986" s="213"/>
    </row>
    <row r="987" customHeight="1" spans="1:4">
      <c r="A987" s="213"/>
      <c r="B987" s="213"/>
      <c r="C987" s="213"/>
      <c r="D987" s="213"/>
    </row>
    <row r="988" customHeight="1" spans="1:4">
      <c r="A988" s="213"/>
      <c r="B988" s="213"/>
      <c r="C988" s="213"/>
      <c r="D988" s="213"/>
    </row>
    <row r="989" customHeight="1" spans="1:4">
      <c r="A989" s="213"/>
      <c r="B989" s="213"/>
      <c r="C989" s="213"/>
      <c r="D989" s="213"/>
    </row>
    <row r="990" customHeight="1" spans="1:4">
      <c r="A990" s="213"/>
      <c r="B990" s="213"/>
      <c r="C990" s="213"/>
      <c r="D990" s="213"/>
    </row>
    <row r="991" customHeight="1" spans="1:4">
      <c r="A991" s="213"/>
      <c r="B991" s="213"/>
      <c r="C991" s="213"/>
      <c r="D991" s="213"/>
    </row>
    <row r="992" customHeight="1" spans="1:4">
      <c r="A992" s="213"/>
      <c r="B992" s="213"/>
      <c r="C992" s="213"/>
      <c r="D992" s="213"/>
    </row>
    <row r="993" customHeight="1" spans="1:4">
      <c r="A993" s="213"/>
      <c r="B993" s="213"/>
      <c r="C993" s="213"/>
      <c r="D993" s="213"/>
    </row>
    <row r="994" customHeight="1" spans="1:4">
      <c r="A994" s="213"/>
      <c r="B994" s="213"/>
      <c r="C994" s="213"/>
      <c r="D994" s="213"/>
    </row>
    <row r="995" customHeight="1" spans="1:4">
      <c r="A995" s="213"/>
      <c r="B995" s="213"/>
      <c r="C995" s="213"/>
      <c r="D995" s="213"/>
    </row>
    <row r="996" customHeight="1" spans="1:4">
      <c r="A996" s="213"/>
      <c r="B996" s="213"/>
      <c r="C996" s="213"/>
      <c r="D996" s="213"/>
    </row>
    <row r="997" customHeight="1" spans="1:4">
      <c r="A997" s="213"/>
      <c r="B997" s="213"/>
      <c r="C997" s="213"/>
      <c r="D997" s="213"/>
    </row>
    <row r="998" customHeight="1" spans="1:4">
      <c r="A998" s="213"/>
      <c r="B998" s="213"/>
      <c r="C998" s="213"/>
      <c r="D998" s="213"/>
    </row>
    <row r="999" customHeight="1" spans="1:4">
      <c r="A999" s="213"/>
      <c r="B999" s="213"/>
      <c r="C999" s="213"/>
      <c r="D999" s="213"/>
    </row>
    <row r="1000" customHeight="1" spans="1:4">
      <c r="A1000" s="213"/>
      <c r="B1000" s="213"/>
      <c r="C1000" s="213"/>
      <c r="D1000" s="213"/>
    </row>
    <row r="1001" customHeight="1" spans="1:4">
      <c r="A1001" s="213"/>
      <c r="B1001" s="213"/>
      <c r="C1001" s="213"/>
      <c r="D1001" s="213"/>
    </row>
    <row r="1002" customHeight="1" spans="1:4">
      <c r="A1002" s="213"/>
      <c r="B1002" s="213"/>
      <c r="C1002" s="213"/>
      <c r="D1002" s="213"/>
    </row>
    <row r="1003" customHeight="1" spans="1:4">
      <c r="A1003" s="213"/>
      <c r="B1003" s="213"/>
      <c r="C1003" s="213"/>
      <c r="D1003" s="213"/>
    </row>
    <row r="1004" customHeight="1" spans="1:4">
      <c r="A1004" s="213"/>
      <c r="B1004" s="213"/>
      <c r="C1004" s="213"/>
      <c r="D1004" s="213"/>
    </row>
    <row r="1005" customHeight="1" spans="1:4">
      <c r="A1005" s="213"/>
      <c r="B1005" s="213"/>
      <c r="C1005" s="213"/>
      <c r="D1005" s="213"/>
    </row>
    <row r="1006" customHeight="1" spans="1:4">
      <c r="A1006" s="213"/>
      <c r="B1006" s="213"/>
      <c r="C1006" s="213"/>
      <c r="D1006" s="213"/>
    </row>
    <row r="1007" customHeight="1" spans="1:4">
      <c r="A1007" s="213"/>
      <c r="B1007" s="213"/>
      <c r="C1007" s="213"/>
      <c r="D1007" s="213"/>
    </row>
    <row r="1008" customHeight="1" spans="1:4">
      <c r="A1008" s="213"/>
      <c r="B1008" s="213"/>
      <c r="C1008" s="213"/>
      <c r="D1008" s="213"/>
    </row>
    <row r="1009" customHeight="1" spans="1:4">
      <c r="A1009" s="213"/>
      <c r="B1009" s="213"/>
      <c r="C1009" s="213"/>
      <c r="D1009" s="213"/>
    </row>
    <row r="1010" customHeight="1" spans="1:4">
      <c r="A1010" s="213"/>
      <c r="B1010" s="213"/>
      <c r="C1010" s="213"/>
      <c r="D1010" s="213"/>
    </row>
    <row r="1011" customHeight="1" spans="1:4">
      <c r="A1011" s="213"/>
      <c r="B1011" s="213"/>
      <c r="C1011" s="213"/>
      <c r="D1011" s="213"/>
    </row>
    <row r="1012" customHeight="1" spans="1:4">
      <c r="A1012" s="213"/>
      <c r="B1012" s="213"/>
      <c r="C1012" s="213"/>
      <c r="D1012" s="213"/>
    </row>
    <row r="1013" customHeight="1" spans="1:4">
      <c r="A1013" s="213"/>
      <c r="B1013" s="213"/>
      <c r="C1013" s="213"/>
      <c r="D1013" s="213"/>
    </row>
    <row r="1014" customHeight="1" spans="1:4">
      <c r="A1014" s="213"/>
      <c r="B1014" s="213"/>
      <c r="C1014" s="213"/>
      <c r="D1014" s="213"/>
    </row>
    <row r="1015" customHeight="1" spans="1:4">
      <c r="A1015" s="213"/>
      <c r="B1015" s="213"/>
      <c r="C1015" s="213"/>
      <c r="D1015" s="213"/>
    </row>
    <row r="1016" customHeight="1" spans="1:4">
      <c r="A1016" s="213"/>
      <c r="B1016" s="213"/>
      <c r="C1016" s="213"/>
      <c r="D1016" s="213"/>
    </row>
    <row r="1017" customHeight="1" spans="1:4">
      <c r="A1017" s="213"/>
      <c r="B1017" s="213"/>
      <c r="C1017" s="213"/>
      <c r="D1017" s="213"/>
    </row>
    <row r="1018" customHeight="1" spans="1:4">
      <c r="A1018" s="213"/>
      <c r="B1018" s="213"/>
      <c r="C1018" s="213"/>
      <c r="D1018" s="213"/>
    </row>
    <row r="1019" customHeight="1" spans="1:4">
      <c r="A1019" s="213"/>
      <c r="B1019" s="213"/>
      <c r="C1019" s="213"/>
      <c r="D1019" s="213"/>
    </row>
    <row r="1020" customHeight="1" spans="1:4">
      <c r="A1020" s="213"/>
      <c r="B1020" s="213"/>
      <c r="C1020" s="213"/>
      <c r="D1020" s="213"/>
    </row>
    <row r="1021" customHeight="1" spans="1:4">
      <c r="A1021" s="213"/>
      <c r="B1021" s="213"/>
      <c r="C1021" s="213"/>
      <c r="D1021" s="213"/>
    </row>
    <row r="1022" customHeight="1" spans="1:4">
      <c r="A1022" s="213"/>
      <c r="B1022" s="213"/>
      <c r="C1022" s="213"/>
      <c r="D1022" s="213"/>
    </row>
    <row r="1023" customHeight="1" spans="1:4">
      <c r="A1023" s="213"/>
      <c r="B1023" s="213"/>
      <c r="C1023" s="213"/>
      <c r="D1023" s="213"/>
    </row>
    <row r="1024" customHeight="1" spans="1:4">
      <c r="A1024" s="213"/>
      <c r="B1024" s="213"/>
      <c r="C1024" s="213"/>
      <c r="D1024" s="213"/>
    </row>
    <row r="1025" customHeight="1" spans="1:4">
      <c r="A1025" s="213"/>
      <c r="B1025" s="213"/>
      <c r="C1025" s="213"/>
      <c r="D1025" s="213"/>
    </row>
    <row r="1026" customHeight="1" spans="1:4">
      <c r="A1026" s="213"/>
      <c r="B1026" s="213"/>
      <c r="C1026" s="213"/>
      <c r="D1026" s="213"/>
    </row>
    <row r="1027" customHeight="1" spans="1:4">
      <c r="A1027" s="213"/>
      <c r="B1027" s="213"/>
      <c r="C1027" s="213"/>
      <c r="D1027" s="213"/>
    </row>
    <row r="1028" customHeight="1" spans="1:4">
      <c r="A1028" s="213"/>
      <c r="B1028" s="213"/>
      <c r="C1028" s="213"/>
      <c r="D1028" s="213"/>
    </row>
    <row r="1029" customHeight="1" spans="1:4">
      <c r="A1029" s="213"/>
      <c r="B1029" s="213"/>
      <c r="C1029" s="213"/>
      <c r="D1029" s="213"/>
    </row>
    <row r="1030" customHeight="1" spans="1:4">
      <c r="A1030" s="213"/>
      <c r="B1030" s="213"/>
      <c r="C1030" s="213"/>
      <c r="D1030" s="213"/>
    </row>
    <row r="1031" customHeight="1" spans="1:4">
      <c r="A1031" s="213"/>
      <c r="B1031" s="213"/>
      <c r="C1031" s="213"/>
      <c r="D1031" s="213"/>
    </row>
    <row r="1032" customHeight="1" spans="1:4">
      <c r="A1032" s="213"/>
      <c r="B1032" s="213"/>
      <c r="C1032" s="213"/>
      <c r="D1032" s="213"/>
    </row>
    <row r="1033" customHeight="1" spans="1:4">
      <c r="A1033" s="213"/>
      <c r="B1033" s="213"/>
      <c r="C1033" s="213"/>
      <c r="D1033" s="213"/>
    </row>
    <row r="1034" customHeight="1" spans="1:4">
      <c r="A1034" s="213"/>
      <c r="B1034" s="213"/>
      <c r="C1034" s="213"/>
      <c r="D1034" s="213"/>
    </row>
    <row r="1035" customHeight="1" spans="1:4">
      <c r="A1035" s="213"/>
      <c r="B1035" s="213"/>
      <c r="C1035" s="213"/>
      <c r="D1035" s="213"/>
    </row>
    <row r="1036" customHeight="1" spans="1:4">
      <c r="A1036" s="213"/>
      <c r="B1036" s="213"/>
      <c r="C1036" s="213"/>
      <c r="D1036" s="213"/>
    </row>
    <row r="1037" customHeight="1" spans="1:4">
      <c r="A1037" s="213"/>
      <c r="B1037" s="213"/>
      <c r="C1037" s="213"/>
      <c r="D1037" s="213"/>
    </row>
    <row r="1038" customHeight="1" spans="1:4">
      <c r="A1038" s="213"/>
      <c r="B1038" s="213"/>
      <c r="C1038" s="213"/>
      <c r="D1038" s="213"/>
    </row>
    <row r="1039" customHeight="1" spans="1:4">
      <c r="A1039" s="213"/>
      <c r="B1039" s="213"/>
      <c r="C1039" s="213"/>
      <c r="D1039" s="213"/>
    </row>
    <row r="1040" customHeight="1" spans="1:4">
      <c r="A1040" s="213"/>
      <c r="B1040" s="213"/>
      <c r="C1040" s="213"/>
      <c r="D1040" s="213"/>
    </row>
    <row r="1041" customHeight="1" spans="1:4">
      <c r="A1041" s="213"/>
      <c r="B1041" s="213"/>
      <c r="C1041" s="213"/>
      <c r="D1041" s="213"/>
    </row>
    <row r="1042" customHeight="1" spans="1:4">
      <c r="A1042" s="213"/>
      <c r="B1042" s="213"/>
      <c r="C1042" s="213"/>
      <c r="D1042" s="213"/>
    </row>
    <row r="1043" customHeight="1" spans="1:4">
      <c r="A1043" s="213"/>
      <c r="B1043" s="213"/>
      <c r="C1043" s="213"/>
      <c r="D1043" s="213"/>
    </row>
    <row r="1044" customHeight="1" spans="1:4">
      <c r="A1044" s="213"/>
      <c r="B1044" s="213"/>
      <c r="C1044" s="213"/>
      <c r="D1044" s="213"/>
    </row>
    <row r="1045" customHeight="1" spans="1:4">
      <c r="A1045" s="213"/>
      <c r="B1045" s="213"/>
      <c r="C1045" s="213"/>
      <c r="D1045" s="213"/>
    </row>
    <row r="1046" customHeight="1" spans="1:4">
      <c r="A1046" s="213"/>
      <c r="B1046" s="213"/>
      <c r="C1046" s="213"/>
      <c r="D1046" s="213"/>
    </row>
    <row r="1047" customHeight="1" spans="1:4">
      <c r="A1047" s="213"/>
      <c r="B1047" s="213"/>
      <c r="C1047" s="213"/>
      <c r="D1047" s="213"/>
    </row>
    <row r="1048" customHeight="1" spans="1:4">
      <c r="A1048" s="213"/>
      <c r="B1048" s="213"/>
      <c r="C1048" s="213"/>
      <c r="D1048" s="213"/>
    </row>
    <row r="1049" customHeight="1" spans="1:4">
      <c r="A1049" s="213"/>
      <c r="B1049" s="213"/>
      <c r="C1049" s="213"/>
      <c r="D1049" s="213"/>
    </row>
    <row r="1050" customHeight="1" spans="1:4">
      <c r="A1050" s="213"/>
      <c r="B1050" s="213"/>
      <c r="C1050" s="213"/>
      <c r="D1050" s="213"/>
    </row>
    <row r="1051" customHeight="1" spans="1:4">
      <c r="A1051" s="213"/>
      <c r="B1051" s="213"/>
      <c r="C1051" s="213"/>
      <c r="D1051" s="213"/>
    </row>
    <row r="1052" customHeight="1" spans="1:4">
      <c r="A1052" s="213"/>
      <c r="B1052" s="213"/>
      <c r="C1052" s="213"/>
      <c r="D1052" s="213"/>
    </row>
    <row r="1053" customHeight="1" spans="1:4">
      <c r="A1053" s="213"/>
      <c r="B1053" s="213"/>
      <c r="C1053" s="213"/>
      <c r="D1053" s="213"/>
    </row>
    <row r="1054" customHeight="1" spans="1:4">
      <c r="A1054" s="213"/>
      <c r="B1054" s="213"/>
      <c r="C1054" s="213"/>
      <c r="D1054" s="213"/>
    </row>
    <row r="1055" customHeight="1" spans="1:4">
      <c r="A1055" s="213"/>
      <c r="B1055" s="213"/>
      <c r="C1055" s="213"/>
      <c r="D1055" s="213"/>
    </row>
    <row r="1056" customHeight="1" spans="1:4">
      <c r="A1056" s="213"/>
      <c r="B1056" s="213"/>
      <c r="C1056" s="213"/>
      <c r="D1056" s="213"/>
    </row>
    <row r="1057" customHeight="1" spans="1:4">
      <c r="A1057" s="213"/>
      <c r="B1057" s="213"/>
      <c r="C1057" s="213"/>
      <c r="D1057" s="213"/>
    </row>
    <row r="1058" customHeight="1" spans="1:4">
      <c r="A1058" s="213"/>
      <c r="B1058" s="213"/>
      <c r="C1058" s="213"/>
      <c r="D1058" s="213"/>
    </row>
    <row r="1059" customHeight="1" spans="1:4">
      <c r="A1059" s="213"/>
      <c r="B1059" s="213"/>
      <c r="C1059" s="213"/>
      <c r="D1059" s="213"/>
    </row>
    <row r="1060" customHeight="1" spans="1:4">
      <c r="A1060" s="213"/>
      <c r="B1060" s="213"/>
      <c r="C1060" s="213"/>
      <c r="D1060" s="213"/>
    </row>
    <row r="1061" customHeight="1" spans="1:4">
      <c r="A1061" s="213"/>
      <c r="B1061" s="213"/>
      <c r="C1061" s="213"/>
      <c r="D1061" s="213"/>
    </row>
    <row r="1062" customHeight="1" spans="1:4">
      <c r="A1062" s="213"/>
      <c r="B1062" s="213"/>
      <c r="C1062" s="213"/>
      <c r="D1062" s="213"/>
    </row>
    <row r="1063" customHeight="1" spans="1:4">
      <c r="A1063" s="213"/>
      <c r="B1063" s="213"/>
      <c r="C1063" s="213"/>
      <c r="D1063" s="213"/>
    </row>
    <row r="1064" customHeight="1" spans="1:4">
      <c r="A1064" s="213"/>
      <c r="B1064" s="213"/>
      <c r="C1064" s="213"/>
      <c r="D1064" s="213"/>
    </row>
    <row r="1065" customHeight="1" spans="1:4">
      <c r="A1065" s="213"/>
      <c r="B1065" s="213"/>
      <c r="C1065" s="213"/>
      <c r="D1065" s="213"/>
    </row>
    <row r="1066" customHeight="1" spans="1:4">
      <c r="A1066" s="213"/>
      <c r="B1066" s="213"/>
      <c r="C1066" s="213"/>
      <c r="D1066" s="213"/>
    </row>
    <row r="1067" customHeight="1" spans="1:4">
      <c r="A1067" s="213"/>
      <c r="B1067" s="213"/>
      <c r="C1067" s="213"/>
      <c r="D1067" s="213"/>
    </row>
    <row r="1068" customHeight="1" spans="1:4">
      <c r="A1068" s="213"/>
      <c r="B1068" s="213"/>
      <c r="C1068" s="213"/>
      <c r="D1068" s="213"/>
    </row>
    <row r="1069" customHeight="1" spans="1:4">
      <c r="A1069" s="213"/>
      <c r="B1069" s="213"/>
      <c r="C1069" s="213"/>
      <c r="D1069" s="213"/>
    </row>
    <row r="1070" customHeight="1" spans="1:4">
      <c r="A1070" s="213"/>
      <c r="B1070" s="213"/>
      <c r="C1070" s="213"/>
      <c r="D1070" s="213"/>
    </row>
    <row r="1071" customHeight="1" spans="1:4">
      <c r="A1071" s="213"/>
      <c r="B1071" s="213"/>
      <c r="C1071" s="213"/>
      <c r="D1071" s="213"/>
    </row>
    <row r="1072" customHeight="1" spans="1:4">
      <c r="A1072" s="213"/>
      <c r="B1072" s="213"/>
      <c r="C1072" s="213"/>
      <c r="D1072" s="213"/>
    </row>
    <row r="1073" customHeight="1" spans="1:4">
      <c r="A1073" s="213"/>
      <c r="B1073" s="213"/>
      <c r="C1073" s="213"/>
      <c r="D1073" s="213"/>
    </row>
    <row r="1074" customHeight="1" spans="1:4">
      <c r="A1074" s="213"/>
      <c r="B1074" s="213"/>
      <c r="C1074" s="213"/>
      <c r="D1074" s="213"/>
    </row>
    <row r="1075" customHeight="1" spans="1:4">
      <c r="A1075" s="213"/>
      <c r="B1075" s="213"/>
      <c r="C1075" s="213"/>
      <c r="D1075" s="213"/>
    </row>
    <row r="1076" customHeight="1" spans="1:4">
      <c r="A1076" s="213"/>
      <c r="B1076" s="213"/>
      <c r="C1076" s="213"/>
      <c r="D1076" s="213"/>
    </row>
    <row r="1077" customHeight="1" spans="1:4">
      <c r="A1077" s="213"/>
      <c r="B1077" s="213"/>
      <c r="C1077" s="213"/>
      <c r="D1077" s="213"/>
    </row>
    <row r="1078" customHeight="1" spans="1:4">
      <c r="A1078" s="213"/>
      <c r="B1078" s="213"/>
      <c r="C1078" s="213"/>
      <c r="D1078" s="213"/>
    </row>
    <row r="1079" customHeight="1" spans="1:4">
      <c r="A1079" s="213"/>
      <c r="B1079" s="213"/>
      <c r="C1079" s="213"/>
      <c r="D1079" s="213"/>
    </row>
    <row r="1080" customHeight="1" spans="1:4">
      <c r="A1080" s="213"/>
      <c r="B1080" s="213"/>
      <c r="C1080" s="213"/>
      <c r="D1080" s="213"/>
    </row>
    <row r="1081" customHeight="1" spans="1:4">
      <c r="A1081" s="213"/>
      <c r="B1081" s="213"/>
      <c r="C1081" s="213"/>
      <c r="D1081" s="213"/>
    </row>
    <row r="1082" customHeight="1" spans="1:4">
      <c r="A1082" s="213"/>
      <c r="B1082" s="213"/>
      <c r="C1082" s="213"/>
      <c r="D1082" s="213"/>
    </row>
    <row r="1083" customHeight="1" spans="1:4">
      <c r="A1083" s="213"/>
      <c r="B1083" s="213"/>
      <c r="C1083" s="213"/>
      <c r="D1083" s="213"/>
    </row>
    <row r="1084" customHeight="1" spans="1:4">
      <c r="A1084" s="213"/>
      <c r="B1084" s="213"/>
      <c r="C1084" s="213"/>
      <c r="D1084" s="213"/>
    </row>
    <row r="1085" customHeight="1" spans="1:4">
      <c r="A1085" s="213"/>
      <c r="B1085" s="213"/>
      <c r="C1085" s="213"/>
      <c r="D1085" s="213"/>
    </row>
    <row r="1086" customHeight="1" spans="1:4">
      <c r="A1086" s="213"/>
      <c r="B1086" s="213"/>
      <c r="C1086" s="213"/>
      <c r="D1086" s="213"/>
    </row>
    <row r="1087" customHeight="1" spans="1:4">
      <c r="A1087" s="213"/>
      <c r="B1087" s="213"/>
      <c r="C1087" s="213"/>
      <c r="D1087" s="213"/>
    </row>
    <row r="1088" customHeight="1" spans="1:4">
      <c r="A1088" s="213"/>
      <c r="B1088" s="213"/>
      <c r="C1088" s="213"/>
      <c r="D1088" s="213"/>
    </row>
    <row r="1089" customHeight="1" spans="1:4">
      <c r="A1089" s="213"/>
      <c r="B1089" s="213"/>
      <c r="C1089" s="213"/>
      <c r="D1089" s="213"/>
    </row>
    <row r="1090" customHeight="1" spans="1:4">
      <c r="A1090" s="213"/>
      <c r="B1090" s="213"/>
      <c r="C1090" s="213"/>
      <c r="D1090" s="213"/>
    </row>
    <row r="1091" customHeight="1" spans="1:4">
      <c r="A1091" s="213"/>
      <c r="B1091" s="213"/>
      <c r="C1091" s="213"/>
      <c r="D1091" s="213"/>
    </row>
    <row r="1092" customHeight="1" spans="1:4">
      <c r="A1092" s="213"/>
      <c r="B1092" s="213"/>
      <c r="C1092" s="213"/>
      <c r="D1092" s="213"/>
    </row>
    <row r="1093" customHeight="1" spans="1:4">
      <c r="A1093" s="213"/>
      <c r="B1093" s="213"/>
      <c r="C1093" s="213"/>
      <c r="D1093" s="213"/>
    </row>
    <row r="1094" customHeight="1" spans="1:4">
      <c r="A1094" s="213"/>
      <c r="B1094" s="213"/>
      <c r="C1094" s="213"/>
      <c r="D1094" s="213"/>
    </row>
    <row r="1095" customHeight="1" spans="1:4">
      <c r="A1095" s="213"/>
      <c r="B1095" s="213"/>
      <c r="C1095" s="213"/>
      <c r="D1095" s="213"/>
    </row>
    <row r="1096" customHeight="1" spans="1:4">
      <c r="A1096" s="213"/>
      <c r="B1096" s="213"/>
      <c r="C1096" s="213"/>
      <c r="D1096" s="213"/>
    </row>
    <row r="1097" customHeight="1" spans="1:4">
      <c r="A1097" s="213"/>
      <c r="B1097" s="213"/>
      <c r="C1097" s="213"/>
      <c r="D1097" s="213"/>
    </row>
    <row r="1098" customHeight="1" spans="1:4">
      <c r="A1098" s="213"/>
      <c r="B1098" s="213"/>
      <c r="C1098" s="213"/>
      <c r="D1098" s="213"/>
    </row>
    <row r="1099" customHeight="1" spans="1:4">
      <c r="A1099" s="213"/>
      <c r="B1099" s="213"/>
      <c r="C1099" s="213"/>
      <c r="D1099" s="213"/>
    </row>
    <row r="1100" customHeight="1" spans="1:4">
      <c r="A1100" s="213"/>
      <c r="B1100" s="213"/>
      <c r="C1100" s="213"/>
      <c r="D1100" s="213"/>
    </row>
    <row r="1101" customHeight="1" spans="1:4">
      <c r="A1101" s="213"/>
      <c r="B1101" s="213"/>
      <c r="C1101" s="213"/>
      <c r="D1101" s="213"/>
    </row>
    <row r="1102" customHeight="1" spans="1:4">
      <c r="A1102" s="213"/>
      <c r="B1102" s="213"/>
      <c r="C1102" s="213"/>
      <c r="D1102" s="213"/>
    </row>
    <row r="1103" customHeight="1" spans="1:4">
      <c r="A1103" s="213"/>
      <c r="B1103" s="213"/>
      <c r="C1103" s="213"/>
      <c r="D1103" s="213"/>
    </row>
    <row r="1104" customHeight="1" spans="1:4">
      <c r="A1104" s="213"/>
      <c r="B1104" s="213"/>
      <c r="C1104" s="213"/>
      <c r="D1104" s="213"/>
    </row>
    <row r="1105" customHeight="1" spans="1:4">
      <c r="A1105" s="213"/>
      <c r="B1105" s="213"/>
      <c r="C1105" s="213"/>
      <c r="D1105" s="213"/>
    </row>
    <row r="1106" customHeight="1" spans="1:4">
      <c r="A1106" s="213"/>
      <c r="B1106" s="213"/>
      <c r="C1106" s="213"/>
      <c r="D1106" s="213"/>
    </row>
    <row r="1107" customHeight="1" spans="1:4">
      <c r="A1107" s="213"/>
      <c r="B1107" s="213"/>
      <c r="C1107" s="213"/>
      <c r="D1107" s="213"/>
    </row>
    <row r="1108" customHeight="1" spans="1:4">
      <c r="A1108" s="213"/>
      <c r="B1108" s="213"/>
      <c r="C1108" s="213"/>
      <c r="D1108" s="213"/>
    </row>
    <row r="1109" customHeight="1" spans="1:4">
      <c r="A1109" s="213"/>
      <c r="B1109" s="213"/>
      <c r="C1109" s="213"/>
      <c r="D1109" s="213"/>
    </row>
    <row r="1110" customHeight="1" spans="1:4">
      <c r="A1110" s="213"/>
      <c r="B1110" s="213"/>
      <c r="C1110" s="213"/>
      <c r="D1110" s="213"/>
    </row>
    <row r="1111" customHeight="1" spans="1:4">
      <c r="A1111" s="213"/>
      <c r="B1111" s="213"/>
      <c r="C1111" s="213"/>
      <c r="D1111" s="213"/>
    </row>
    <row r="1112" customHeight="1" spans="1:4">
      <c r="A1112" s="213"/>
      <c r="B1112" s="213"/>
      <c r="C1112" s="213"/>
      <c r="D1112" s="213"/>
    </row>
    <row r="1113" customHeight="1" spans="1:4">
      <c r="A1113" s="213"/>
      <c r="B1113" s="213"/>
      <c r="C1113" s="213"/>
      <c r="D1113" s="213"/>
    </row>
    <row r="1114" customHeight="1" spans="1:4">
      <c r="A1114" s="213"/>
      <c r="B1114" s="213"/>
      <c r="C1114" s="213"/>
      <c r="D1114" s="213"/>
    </row>
    <row r="1115" customHeight="1" spans="1:4">
      <c r="A1115" s="213"/>
      <c r="B1115" s="213"/>
      <c r="C1115" s="213"/>
      <c r="D1115" s="213"/>
    </row>
    <row r="1116" customHeight="1" spans="1:4">
      <c r="A1116" s="213"/>
      <c r="B1116" s="213"/>
      <c r="C1116" s="213"/>
      <c r="D1116" s="213"/>
    </row>
    <row r="1117" customHeight="1" spans="1:4">
      <c r="A1117" s="213"/>
      <c r="B1117" s="213"/>
      <c r="C1117" s="213"/>
      <c r="D1117" s="213"/>
    </row>
    <row r="1118" customHeight="1" spans="1:4">
      <c r="A1118" s="213"/>
      <c r="B1118" s="213"/>
      <c r="C1118" s="213"/>
      <c r="D1118" s="213"/>
    </row>
    <row r="1119" customHeight="1" spans="1:4">
      <c r="A1119" s="213"/>
      <c r="B1119" s="213"/>
      <c r="C1119" s="213"/>
      <c r="D1119" s="213"/>
    </row>
    <row r="1120" customHeight="1" spans="1:4">
      <c r="A1120" s="213"/>
      <c r="B1120" s="213"/>
      <c r="C1120" s="213"/>
      <c r="D1120" s="213"/>
    </row>
    <row r="1121" customHeight="1" spans="1:4">
      <c r="A1121" s="213"/>
      <c r="B1121" s="213"/>
      <c r="C1121" s="213"/>
      <c r="D1121" s="213"/>
    </row>
    <row r="1122" customHeight="1" spans="1:4">
      <c r="A1122" s="213"/>
      <c r="B1122" s="213"/>
      <c r="C1122" s="213"/>
      <c r="D1122" s="213"/>
    </row>
    <row r="1123" customHeight="1" spans="1:4">
      <c r="A1123" s="213"/>
      <c r="B1123" s="213"/>
      <c r="C1123" s="213"/>
      <c r="D1123" s="213"/>
    </row>
    <row r="1124" customHeight="1" spans="1:4">
      <c r="A1124" s="213"/>
      <c r="B1124" s="213"/>
      <c r="C1124" s="213"/>
      <c r="D1124" s="213"/>
    </row>
    <row r="1125" customHeight="1" spans="1:4">
      <c r="A1125" s="213"/>
      <c r="B1125" s="213"/>
      <c r="C1125" s="213"/>
      <c r="D1125" s="213"/>
    </row>
    <row r="1126" customHeight="1" spans="1:4">
      <c r="A1126" s="213"/>
      <c r="B1126" s="213"/>
      <c r="C1126" s="213"/>
      <c r="D1126" s="213"/>
    </row>
    <row r="1127" customHeight="1" spans="1:4">
      <c r="A1127" s="213"/>
      <c r="B1127" s="213"/>
      <c r="C1127" s="213"/>
      <c r="D1127" s="213"/>
    </row>
    <row r="1128" customHeight="1" spans="1:4">
      <c r="A1128" s="213"/>
      <c r="B1128" s="213"/>
      <c r="C1128" s="213"/>
      <c r="D1128" s="213"/>
    </row>
    <row r="1129" customHeight="1" spans="1:4">
      <c r="A1129" s="213"/>
      <c r="B1129" s="213"/>
      <c r="C1129" s="213"/>
      <c r="D1129" s="213"/>
    </row>
    <row r="1130" customHeight="1" spans="1:4">
      <c r="A1130" s="213"/>
      <c r="B1130" s="213"/>
      <c r="C1130" s="213"/>
      <c r="D1130" s="213"/>
    </row>
    <row r="1131" customHeight="1" spans="1:4">
      <c r="A1131" s="213"/>
      <c r="B1131" s="213"/>
      <c r="C1131" s="213"/>
      <c r="D1131" s="213"/>
    </row>
    <row r="1132" customHeight="1" spans="1:4">
      <c r="A1132" s="213"/>
      <c r="B1132" s="213"/>
      <c r="C1132" s="213"/>
      <c r="D1132" s="213"/>
    </row>
    <row r="1133" customHeight="1" spans="1:4">
      <c r="A1133" s="213"/>
      <c r="B1133" s="213"/>
      <c r="C1133" s="213"/>
      <c r="D1133" s="213"/>
    </row>
    <row r="1134" customHeight="1" spans="1:4">
      <c r="A1134" s="213"/>
      <c r="B1134" s="213"/>
      <c r="C1134" s="213"/>
      <c r="D1134" s="213"/>
    </row>
    <row r="1135" customHeight="1" spans="1:4">
      <c r="A1135" s="213"/>
      <c r="B1135" s="213"/>
      <c r="C1135" s="213"/>
      <c r="D1135" s="213"/>
    </row>
    <row r="1136" customHeight="1" spans="1:4">
      <c r="A1136" s="213"/>
      <c r="B1136" s="213"/>
      <c r="C1136" s="213"/>
      <c r="D1136" s="213"/>
    </row>
    <row r="1137" customHeight="1" spans="1:4">
      <c r="A1137" s="213"/>
      <c r="B1137" s="213"/>
      <c r="C1137" s="213"/>
      <c r="D1137" s="213"/>
    </row>
    <row r="1138" customHeight="1" spans="1:4">
      <c r="A1138" s="213"/>
      <c r="B1138" s="213"/>
      <c r="C1138" s="213"/>
      <c r="D1138" s="213"/>
    </row>
    <row r="1139" customHeight="1" spans="1:4">
      <c r="A1139" s="213"/>
      <c r="B1139" s="213"/>
      <c r="C1139" s="213"/>
      <c r="D1139" s="213"/>
    </row>
    <row r="1140" customHeight="1" spans="1:4">
      <c r="A1140" s="213"/>
      <c r="B1140" s="213"/>
      <c r="C1140" s="213"/>
      <c r="D1140" s="213"/>
    </row>
    <row r="1141" customHeight="1" spans="1:4">
      <c r="A1141" s="213"/>
      <c r="B1141" s="213"/>
      <c r="C1141" s="213"/>
      <c r="D1141" s="213"/>
    </row>
    <row r="1142" customHeight="1" spans="1:4">
      <c r="A1142" s="213"/>
      <c r="B1142" s="213"/>
      <c r="C1142" s="213"/>
      <c r="D1142" s="213"/>
    </row>
    <row r="1143" customHeight="1" spans="1:4">
      <c r="A1143" s="213"/>
      <c r="B1143" s="213"/>
      <c r="C1143" s="213"/>
      <c r="D1143" s="213"/>
    </row>
    <row r="1144" customHeight="1" spans="1:4">
      <c r="A1144" s="213"/>
      <c r="B1144" s="213"/>
      <c r="C1144" s="213"/>
      <c r="D1144" s="213"/>
    </row>
    <row r="1145" customHeight="1" spans="1:4">
      <c r="A1145" s="213"/>
      <c r="B1145" s="213"/>
      <c r="C1145" s="213"/>
      <c r="D1145" s="213"/>
    </row>
    <row r="1146" customHeight="1" spans="1:4">
      <c r="A1146" s="213"/>
      <c r="B1146" s="213"/>
      <c r="C1146" s="213"/>
      <c r="D1146" s="213"/>
    </row>
    <row r="1147" customHeight="1" spans="1:4">
      <c r="A1147" s="213"/>
      <c r="B1147" s="213"/>
      <c r="C1147" s="213"/>
      <c r="D1147" s="213"/>
    </row>
    <row r="1148" customHeight="1" spans="1:4">
      <c r="A1148" s="213"/>
      <c r="B1148" s="213"/>
      <c r="C1148" s="213"/>
      <c r="D1148" s="213"/>
    </row>
    <row r="1149" customHeight="1" spans="1:4">
      <c r="A1149" s="213"/>
      <c r="B1149" s="213"/>
      <c r="C1149" s="213"/>
      <c r="D1149" s="213"/>
    </row>
    <row r="1150" customHeight="1" spans="1:4">
      <c r="A1150" s="213"/>
      <c r="B1150" s="213"/>
      <c r="C1150" s="213"/>
      <c r="D1150" s="213"/>
    </row>
    <row r="1151" customHeight="1" spans="1:4">
      <c r="A1151" s="213"/>
      <c r="B1151" s="213"/>
      <c r="C1151" s="213"/>
      <c r="D1151" s="213"/>
    </row>
    <row r="1152" customHeight="1" spans="1:4">
      <c r="A1152" s="213"/>
      <c r="B1152" s="213"/>
      <c r="C1152" s="213"/>
      <c r="D1152" s="213"/>
    </row>
    <row r="1153" customHeight="1" spans="1:4">
      <c r="A1153" s="213"/>
      <c r="B1153" s="213"/>
      <c r="C1153" s="213"/>
      <c r="D1153" s="213"/>
    </row>
    <row r="1154" customHeight="1" spans="1:4">
      <c r="A1154" s="213"/>
      <c r="B1154" s="213"/>
      <c r="C1154" s="213"/>
      <c r="D1154" s="213"/>
    </row>
    <row r="1155" customHeight="1" spans="1:4">
      <c r="A1155" s="213"/>
      <c r="B1155" s="213"/>
      <c r="C1155" s="213"/>
      <c r="D1155" s="213"/>
    </row>
    <row r="1156" customHeight="1" spans="1:4">
      <c r="A1156" s="213"/>
      <c r="B1156" s="213"/>
      <c r="C1156" s="213"/>
      <c r="D1156" s="213"/>
    </row>
    <row r="1157" customHeight="1" spans="1:4">
      <c r="A1157" s="213"/>
      <c r="B1157" s="213"/>
      <c r="C1157" s="213"/>
      <c r="D1157" s="213"/>
    </row>
    <row r="1158" customHeight="1" spans="1:4">
      <c r="A1158" s="213"/>
      <c r="B1158" s="213"/>
      <c r="C1158" s="213"/>
      <c r="D1158" s="213"/>
    </row>
    <row r="1159" customHeight="1" spans="1:4">
      <c r="A1159" s="213"/>
      <c r="B1159" s="213"/>
      <c r="C1159" s="213"/>
      <c r="D1159" s="213"/>
    </row>
    <row r="1160" customHeight="1" spans="1:4">
      <c r="A1160" s="213"/>
      <c r="B1160" s="213"/>
      <c r="C1160" s="213"/>
      <c r="D1160" s="213"/>
    </row>
    <row r="1161" customHeight="1" spans="1:4">
      <c r="A1161" s="213"/>
      <c r="B1161" s="213"/>
      <c r="C1161" s="213"/>
      <c r="D1161" s="213"/>
    </row>
    <row r="1162" customHeight="1" spans="1:4">
      <c r="A1162" s="213"/>
      <c r="B1162" s="213"/>
      <c r="C1162" s="213"/>
      <c r="D1162" s="213"/>
    </row>
    <row r="1163" customHeight="1" spans="1:4">
      <c r="A1163" s="213"/>
      <c r="B1163" s="213"/>
      <c r="C1163" s="213"/>
      <c r="D1163" s="213"/>
    </row>
    <row r="1164" customHeight="1" spans="1:4">
      <c r="A1164" s="213"/>
      <c r="B1164" s="213"/>
      <c r="C1164" s="213"/>
      <c r="D1164" s="213"/>
    </row>
    <row r="1165" customHeight="1" spans="1:4">
      <c r="A1165" s="213"/>
      <c r="B1165" s="213"/>
      <c r="C1165" s="213"/>
      <c r="D1165" s="213"/>
    </row>
    <row r="1166" customHeight="1" spans="1:4">
      <c r="A1166" s="213"/>
      <c r="B1166" s="213"/>
      <c r="C1166" s="213"/>
      <c r="D1166" s="213"/>
    </row>
    <row r="1167" customHeight="1" spans="1:4">
      <c r="A1167" s="213"/>
      <c r="B1167" s="213"/>
      <c r="C1167" s="213"/>
      <c r="D1167" s="213"/>
    </row>
    <row r="1168" customHeight="1" spans="1:4">
      <c r="A1168" s="213"/>
      <c r="B1168" s="213"/>
      <c r="C1168" s="213"/>
      <c r="D1168" s="213"/>
    </row>
    <row r="1169" customHeight="1" spans="1:4">
      <c r="A1169" s="213"/>
      <c r="B1169" s="213"/>
      <c r="C1169" s="213"/>
      <c r="D1169" s="213"/>
    </row>
    <row r="1170" customHeight="1" spans="1:4">
      <c r="A1170" s="213"/>
      <c r="B1170" s="213"/>
      <c r="C1170" s="213"/>
      <c r="D1170" s="213"/>
    </row>
    <row r="1171" customHeight="1" spans="1:4">
      <c r="A1171" s="213"/>
      <c r="B1171" s="213"/>
      <c r="C1171" s="213"/>
      <c r="D1171" s="213"/>
    </row>
    <row r="1172" customHeight="1" spans="1:4">
      <c r="A1172" s="213"/>
      <c r="B1172" s="213"/>
      <c r="C1172" s="213"/>
      <c r="D1172" s="213"/>
    </row>
    <row r="1173" customHeight="1" spans="1:4">
      <c r="A1173" s="213"/>
      <c r="B1173" s="213"/>
      <c r="C1173" s="213"/>
      <c r="D1173" s="213"/>
    </row>
    <row r="1174" customHeight="1" spans="1:4">
      <c r="A1174" s="213"/>
      <c r="B1174" s="213"/>
      <c r="C1174" s="213"/>
      <c r="D1174" s="213"/>
    </row>
    <row r="1175" customHeight="1" spans="1:4">
      <c r="A1175" s="213"/>
      <c r="B1175" s="213"/>
      <c r="C1175" s="213"/>
      <c r="D1175" s="213"/>
    </row>
    <row r="1176" customHeight="1" spans="1:4">
      <c r="A1176" s="213"/>
      <c r="B1176" s="213"/>
      <c r="C1176" s="213"/>
      <c r="D1176" s="213"/>
    </row>
    <row r="1177" customHeight="1" spans="1:4">
      <c r="A1177" s="213"/>
      <c r="B1177" s="213"/>
      <c r="C1177" s="213"/>
      <c r="D1177" s="213"/>
    </row>
    <row r="1178" customHeight="1" spans="1:4">
      <c r="A1178" s="213"/>
      <c r="B1178" s="213"/>
      <c r="C1178" s="213"/>
      <c r="D1178" s="213"/>
    </row>
    <row r="1179" customHeight="1" spans="1:4">
      <c r="A1179" s="213"/>
      <c r="B1179" s="213"/>
      <c r="C1179" s="213"/>
      <c r="D1179" s="213"/>
    </row>
    <row r="1180" customHeight="1" spans="1:4">
      <c r="A1180" s="213"/>
      <c r="B1180" s="213"/>
      <c r="C1180" s="213"/>
      <c r="D1180" s="213"/>
    </row>
    <row r="1181" customHeight="1" spans="1:4">
      <c r="A1181" s="213"/>
      <c r="B1181" s="213"/>
      <c r="C1181" s="213"/>
      <c r="D1181" s="213"/>
    </row>
    <row r="1182" customHeight="1" spans="1:4">
      <c r="A1182" s="213"/>
      <c r="B1182" s="213"/>
      <c r="C1182" s="213"/>
      <c r="D1182" s="213"/>
    </row>
    <row r="1183" customHeight="1" spans="1:4">
      <c r="A1183" s="213"/>
      <c r="B1183" s="213"/>
      <c r="C1183" s="213"/>
      <c r="D1183" s="213"/>
    </row>
    <row r="1184" customHeight="1" spans="1:4">
      <c r="A1184" s="213"/>
      <c r="B1184" s="213"/>
      <c r="C1184" s="213"/>
      <c r="D1184" s="213"/>
    </row>
    <row r="1185" customHeight="1" spans="1:4">
      <c r="A1185" s="213"/>
      <c r="B1185" s="213"/>
      <c r="C1185" s="213"/>
      <c r="D1185" s="213"/>
    </row>
    <row r="1186" customHeight="1" spans="1:4">
      <c r="A1186" s="213"/>
      <c r="B1186" s="213"/>
      <c r="C1186" s="213"/>
      <c r="D1186" s="213"/>
    </row>
    <row r="1187" customHeight="1" spans="1:4">
      <c r="A1187" s="213"/>
      <c r="B1187" s="213"/>
      <c r="C1187" s="213"/>
      <c r="D1187" s="213"/>
    </row>
    <row r="1188" customHeight="1" spans="1:4">
      <c r="A1188" s="213"/>
      <c r="B1188" s="213"/>
      <c r="C1188" s="213"/>
      <c r="D1188" s="213"/>
    </row>
    <row r="1189" customHeight="1" spans="1:4">
      <c r="A1189" s="213"/>
      <c r="B1189" s="213"/>
      <c r="C1189" s="213"/>
      <c r="D1189" s="213"/>
    </row>
    <row r="1190" customHeight="1" spans="1:4">
      <c r="A1190" s="213"/>
      <c r="B1190" s="213"/>
      <c r="C1190" s="213"/>
      <c r="D1190" s="213"/>
    </row>
    <row r="1191" customHeight="1" spans="1:4">
      <c r="A1191" s="213"/>
      <c r="B1191" s="213"/>
      <c r="C1191" s="213"/>
      <c r="D1191" s="213"/>
    </row>
    <row r="1192" customHeight="1" spans="1:4">
      <c r="A1192" s="213"/>
      <c r="B1192" s="213"/>
      <c r="C1192" s="213"/>
      <c r="D1192" s="213"/>
    </row>
    <row r="1193" customHeight="1" spans="1:4">
      <c r="A1193" s="213"/>
      <c r="B1193" s="213"/>
      <c r="C1193" s="213"/>
      <c r="D1193" s="213"/>
    </row>
    <row r="1194" customHeight="1" spans="1:4">
      <c r="A1194" s="213"/>
      <c r="B1194" s="213"/>
      <c r="C1194" s="213"/>
      <c r="D1194" s="213"/>
    </row>
    <row r="1195" customHeight="1" spans="1:4">
      <c r="A1195" s="213"/>
      <c r="B1195" s="213"/>
      <c r="C1195" s="213"/>
      <c r="D1195" s="213"/>
    </row>
    <row r="1196" customHeight="1" spans="1:4">
      <c r="A1196" s="213"/>
      <c r="B1196" s="213"/>
      <c r="C1196" s="213"/>
      <c r="D1196" s="213"/>
    </row>
    <row r="1197" customHeight="1" spans="1:4">
      <c r="A1197" s="213"/>
      <c r="B1197" s="213"/>
      <c r="C1197" s="213"/>
      <c r="D1197" s="213"/>
    </row>
    <row r="1198" customHeight="1" spans="1:4">
      <c r="A1198" s="213"/>
      <c r="B1198" s="213"/>
      <c r="C1198" s="213"/>
      <c r="D1198" s="213"/>
    </row>
    <row r="1199" customHeight="1" spans="1:4">
      <c r="A1199" s="213"/>
      <c r="B1199" s="213"/>
      <c r="C1199" s="213"/>
      <c r="D1199" s="213"/>
    </row>
    <row r="1200" customHeight="1" spans="1:4">
      <c r="A1200" s="213"/>
      <c r="B1200" s="213"/>
      <c r="C1200" s="213"/>
      <c r="D1200" s="213"/>
    </row>
    <row r="1201" customHeight="1" spans="1:4">
      <c r="A1201" s="213"/>
      <c r="B1201" s="213"/>
      <c r="C1201" s="213"/>
      <c r="D1201" s="213"/>
    </row>
    <row r="1202" customHeight="1" spans="1:4">
      <c r="A1202" s="213"/>
      <c r="B1202" s="213"/>
      <c r="C1202" s="213"/>
      <c r="D1202" s="213"/>
    </row>
    <row r="1203" customHeight="1" spans="1:4">
      <c r="A1203" s="213"/>
      <c r="B1203" s="213"/>
      <c r="C1203" s="213"/>
      <c r="D1203" s="213"/>
    </row>
    <row r="1204" customHeight="1" spans="1:4">
      <c r="A1204" s="213"/>
      <c r="B1204" s="213"/>
      <c r="C1204" s="213"/>
      <c r="D1204" s="213"/>
    </row>
    <row r="1205" customHeight="1" spans="1:4">
      <c r="A1205" s="213"/>
      <c r="B1205" s="213"/>
      <c r="C1205" s="213"/>
      <c r="D1205" s="213"/>
    </row>
    <row r="1206" customHeight="1" spans="1:4">
      <c r="A1206" s="213"/>
      <c r="B1206" s="213"/>
      <c r="C1206" s="213"/>
      <c r="D1206" s="213"/>
    </row>
    <row r="1207" customHeight="1" spans="1:4">
      <c r="A1207" s="213"/>
      <c r="B1207" s="213"/>
      <c r="C1207" s="213"/>
      <c r="D1207" s="213"/>
    </row>
    <row r="1208" customHeight="1" spans="1:4">
      <c r="A1208" s="213"/>
      <c r="B1208" s="213"/>
      <c r="C1208" s="213"/>
      <c r="D1208" s="213"/>
    </row>
    <row r="1209" customHeight="1" spans="1:4">
      <c r="A1209" s="213"/>
      <c r="B1209" s="213"/>
      <c r="C1209" s="213"/>
      <c r="D1209" s="213"/>
    </row>
    <row r="1210" customHeight="1" spans="1:4">
      <c r="A1210" s="213"/>
      <c r="B1210" s="213"/>
      <c r="C1210" s="213"/>
      <c r="D1210" s="213"/>
    </row>
    <row r="1211" customHeight="1" spans="1:4">
      <c r="A1211" s="213"/>
      <c r="B1211" s="213"/>
      <c r="C1211" s="213"/>
      <c r="D1211" s="213"/>
    </row>
    <row r="1212" customHeight="1" spans="1:4">
      <c r="A1212" s="213"/>
      <c r="B1212" s="213"/>
      <c r="C1212" s="213"/>
      <c r="D1212" s="213"/>
    </row>
    <row r="1213" customHeight="1" spans="1:4">
      <c r="A1213" s="213"/>
      <c r="B1213" s="213"/>
      <c r="C1213" s="213"/>
      <c r="D1213" s="213"/>
    </row>
    <row r="1214" customHeight="1" spans="1:4">
      <c r="A1214" s="213"/>
      <c r="B1214" s="213"/>
      <c r="C1214" s="213"/>
      <c r="D1214" s="213"/>
    </row>
    <row r="1215" customHeight="1" spans="1:4">
      <c r="A1215" s="213"/>
      <c r="B1215" s="213"/>
      <c r="C1215" s="213"/>
      <c r="D1215" s="213"/>
    </row>
    <row r="1216" customHeight="1" spans="1:4">
      <c r="A1216" s="213"/>
      <c r="B1216" s="213"/>
      <c r="C1216" s="213"/>
      <c r="D1216" s="213"/>
    </row>
    <row r="1217" customHeight="1" spans="1:4">
      <c r="A1217" s="213"/>
      <c r="B1217" s="213"/>
      <c r="C1217" s="213"/>
      <c r="D1217" s="213"/>
    </row>
    <row r="1218" customHeight="1" spans="1:4">
      <c r="A1218" s="213"/>
      <c r="B1218" s="213"/>
      <c r="C1218" s="213"/>
      <c r="D1218" s="213"/>
    </row>
    <row r="1219" customHeight="1" spans="1:4">
      <c r="A1219" s="213"/>
      <c r="B1219" s="213"/>
      <c r="C1219" s="213"/>
      <c r="D1219" s="213"/>
    </row>
    <row r="1220" customHeight="1" spans="1:4">
      <c r="A1220" s="213"/>
      <c r="B1220" s="213"/>
      <c r="C1220" s="213"/>
      <c r="D1220" s="213"/>
    </row>
    <row r="1221" customHeight="1" spans="1:4">
      <c r="A1221" s="213"/>
      <c r="B1221" s="213"/>
      <c r="C1221" s="213"/>
      <c r="D1221" s="213"/>
    </row>
    <row r="1222" customHeight="1" spans="1:4">
      <c r="A1222" s="213"/>
      <c r="B1222" s="213"/>
      <c r="C1222" s="213"/>
      <c r="D1222" s="213"/>
    </row>
    <row r="1223" customHeight="1" spans="1:4">
      <c r="A1223" s="213"/>
      <c r="B1223" s="213"/>
      <c r="C1223" s="213"/>
      <c r="D1223" s="213"/>
    </row>
    <row r="1224" customHeight="1" spans="1:4">
      <c r="A1224" s="213"/>
      <c r="B1224" s="213"/>
      <c r="C1224" s="213"/>
      <c r="D1224" s="213"/>
    </row>
    <row r="1225" customHeight="1" spans="1:4">
      <c r="A1225" s="213"/>
      <c r="B1225" s="213"/>
      <c r="C1225" s="213"/>
      <c r="D1225" s="213"/>
    </row>
    <row r="1226" customHeight="1" spans="1:4">
      <c r="A1226" s="213"/>
      <c r="B1226" s="213"/>
      <c r="C1226" s="213"/>
      <c r="D1226" s="213"/>
    </row>
    <row r="1227" customHeight="1" spans="1:4">
      <c r="A1227" s="213"/>
      <c r="B1227" s="213"/>
      <c r="C1227" s="213"/>
      <c r="D1227" s="213"/>
    </row>
    <row r="1228" customHeight="1" spans="1:4">
      <c r="A1228" s="213"/>
      <c r="B1228" s="213"/>
      <c r="C1228" s="213"/>
      <c r="D1228" s="213"/>
    </row>
    <row r="1229" customHeight="1" spans="1:4">
      <c r="A1229" s="213"/>
      <c r="B1229" s="213"/>
      <c r="C1229" s="213"/>
      <c r="D1229" s="213"/>
    </row>
    <row r="1230" customHeight="1" spans="1:4">
      <c r="A1230" s="213"/>
      <c r="B1230" s="213"/>
      <c r="C1230" s="213"/>
      <c r="D1230" s="213"/>
    </row>
    <row r="1231" customHeight="1" spans="1:4">
      <c r="A1231" s="213"/>
      <c r="B1231" s="213"/>
      <c r="C1231" s="213"/>
      <c r="D1231" s="213"/>
    </row>
    <row r="1232" customHeight="1" spans="1:4">
      <c r="A1232" s="213"/>
      <c r="B1232" s="213"/>
      <c r="C1232" s="213"/>
      <c r="D1232" s="213"/>
    </row>
    <row r="1233" customHeight="1" spans="1:4">
      <c r="A1233" s="213"/>
      <c r="B1233" s="213"/>
      <c r="C1233" s="213"/>
      <c r="D1233" s="213"/>
    </row>
    <row r="1234" customHeight="1" spans="1:4">
      <c r="A1234" s="213"/>
      <c r="B1234" s="213"/>
      <c r="C1234" s="213"/>
      <c r="D1234" s="213"/>
    </row>
    <row r="1235" customHeight="1" spans="1:4">
      <c r="A1235" s="213"/>
      <c r="B1235" s="213"/>
      <c r="C1235" s="213"/>
      <c r="D1235" s="213"/>
    </row>
    <row r="1236" customHeight="1" spans="1:4">
      <c r="A1236" s="213"/>
      <c r="B1236" s="213"/>
      <c r="C1236" s="213"/>
      <c r="D1236" s="213"/>
    </row>
    <row r="1237" customHeight="1" spans="1:4">
      <c r="A1237" s="213"/>
      <c r="B1237" s="213"/>
      <c r="C1237" s="213"/>
      <c r="D1237" s="213"/>
    </row>
    <row r="1238" customHeight="1" spans="1:4">
      <c r="A1238" s="213"/>
      <c r="B1238" s="213"/>
      <c r="C1238" s="213"/>
      <c r="D1238" s="213"/>
    </row>
    <row r="1239" customHeight="1" spans="1:4">
      <c r="A1239" s="213"/>
      <c r="B1239" s="213"/>
      <c r="C1239" s="213"/>
      <c r="D1239" s="213"/>
    </row>
    <row r="1240" customHeight="1" spans="1:4">
      <c r="A1240" s="213"/>
      <c r="B1240" s="213"/>
      <c r="C1240" s="213"/>
      <c r="D1240" s="213"/>
    </row>
    <row r="1241" customHeight="1" spans="1:4">
      <c r="A1241" s="213"/>
      <c r="B1241" s="213"/>
      <c r="C1241" s="213"/>
      <c r="D1241" s="213"/>
    </row>
    <row r="1242" customHeight="1" spans="1:4">
      <c r="A1242" s="213"/>
      <c r="B1242" s="213"/>
      <c r="C1242" s="213"/>
      <c r="D1242" s="213"/>
    </row>
    <row r="1243" customHeight="1" spans="1:4">
      <c r="A1243" s="213"/>
      <c r="B1243" s="213"/>
      <c r="C1243" s="213"/>
      <c r="D1243" s="213"/>
    </row>
    <row r="1244" customHeight="1" spans="1:4">
      <c r="A1244" s="213"/>
      <c r="B1244" s="213"/>
      <c r="C1244" s="213"/>
      <c r="D1244" s="213"/>
    </row>
    <row r="1245" customHeight="1" spans="1:4">
      <c r="A1245" s="213"/>
      <c r="B1245" s="213"/>
      <c r="C1245" s="213"/>
      <c r="D1245" s="213"/>
    </row>
    <row r="1246" customHeight="1" spans="1:4">
      <c r="A1246" s="213"/>
      <c r="B1246" s="213"/>
      <c r="C1246" s="213"/>
      <c r="D1246" s="213"/>
    </row>
    <row r="1247" customHeight="1" spans="1:4">
      <c r="A1247" s="213"/>
      <c r="B1247" s="213"/>
      <c r="C1247" s="213"/>
      <c r="D1247" s="213"/>
    </row>
    <row r="1248" customHeight="1" spans="1:4">
      <c r="A1248" s="213"/>
      <c r="B1248" s="213"/>
      <c r="C1248" s="213"/>
      <c r="D1248" s="213"/>
    </row>
    <row r="1249" customHeight="1" spans="1:4">
      <c r="A1249" s="213"/>
      <c r="B1249" s="213"/>
      <c r="C1249" s="213"/>
      <c r="D1249" s="213"/>
    </row>
    <row r="1250" customHeight="1" spans="1:4">
      <c r="A1250" s="213"/>
      <c r="B1250" s="213"/>
      <c r="C1250" s="213"/>
      <c r="D1250" s="213"/>
    </row>
    <row r="1251" customHeight="1" spans="1:4">
      <c r="A1251" s="213"/>
      <c r="B1251" s="213"/>
      <c r="C1251" s="213"/>
      <c r="D1251" s="213"/>
    </row>
    <row r="1252" customHeight="1" spans="1:4">
      <c r="A1252" s="213"/>
      <c r="B1252" s="213"/>
      <c r="C1252" s="213"/>
      <c r="D1252" s="213"/>
    </row>
    <row r="1253" customHeight="1" spans="1:4">
      <c r="A1253" s="213"/>
      <c r="B1253" s="213"/>
      <c r="C1253" s="213"/>
      <c r="D1253" s="213"/>
    </row>
    <row r="1254" customHeight="1" spans="1:4">
      <c r="A1254" s="213"/>
      <c r="B1254" s="213"/>
      <c r="C1254" s="213"/>
      <c r="D1254" s="213"/>
    </row>
    <row r="1255" customHeight="1" spans="1:4">
      <c r="A1255" s="213"/>
      <c r="B1255" s="213"/>
      <c r="C1255" s="213"/>
      <c r="D1255" s="213"/>
    </row>
    <row r="1256" customHeight="1" spans="1:4">
      <c r="A1256" s="213"/>
      <c r="B1256" s="213"/>
      <c r="C1256" s="213"/>
      <c r="D1256" s="213"/>
    </row>
    <row r="1257" customHeight="1" spans="1:4">
      <c r="A1257" s="213"/>
      <c r="B1257" s="213"/>
      <c r="C1257" s="213"/>
      <c r="D1257" s="213"/>
    </row>
    <row r="1258" customHeight="1" spans="1:4">
      <c r="A1258" s="213"/>
      <c r="B1258" s="213"/>
      <c r="C1258" s="213"/>
      <c r="D1258" s="213"/>
    </row>
    <row r="1259" customHeight="1" spans="1:4">
      <c r="A1259" s="213"/>
      <c r="B1259" s="213"/>
      <c r="C1259" s="213"/>
      <c r="D1259" s="213"/>
    </row>
    <row r="1260" customHeight="1" spans="1:4">
      <c r="A1260" s="213"/>
      <c r="B1260" s="213"/>
      <c r="C1260" s="213"/>
      <c r="D1260" s="213"/>
    </row>
    <row r="1261" customHeight="1" spans="1:4">
      <c r="A1261" s="213"/>
      <c r="B1261" s="213"/>
      <c r="C1261" s="213"/>
      <c r="D1261" s="213"/>
    </row>
    <row r="1262" customHeight="1" spans="1:4">
      <c r="A1262" s="213"/>
      <c r="B1262" s="213"/>
      <c r="C1262" s="213"/>
      <c r="D1262" s="213"/>
    </row>
    <row r="1263" customHeight="1" spans="1:4">
      <c r="A1263" s="213"/>
      <c r="B1263" s="213"/>
      <c r="C1263" s="213"/>
      <c r="D1263" s="213"/>
    </row>
    <row r="1264" customHeight="1" spans="1:4">
      <c r="A1264" s="213"/>
      <c r="B1264" s="213"/>
      <c r="C1264" s="213"/>
      <c r="D1264" s="213"/>
    </row>
    <row r="1265" customHeight="1" spans="1:4">
      <c r="A1265" s="213"/>
      <c r="B1265" s="213"/>
      <c r="C1265" s="213"/>
      <c r="D1265" s="213"/>
    </row>
    <row r="1266" customHeight="1" spans="1:4">
      <c r="A1266" s="213"/>
      <c r="B1266" s="213"/>
      <c r="C1266" s="213"/>
      <c r="D1266" s="213"/>
    </row>
    <row r="1267" customHeight="1" spans="1:4">
      <c r="A1267" s="213"/>
      <c r="B1267" s="213"/>
      <c r="C1267" s="213"/>
      <c r="D1267" s="213"/>
    </row>
    <row r="1268" customHeight="1" spans="1:4">
      <c r="A1268" s="213"/>
      <c r="B1268" s="213"/>
      <c r="C1268" s="213"/>
      <c r="D1268" s="213"/>
    </row>
    <row r="1269" customHeight="1" spans="1:4">
      <c r="A1269" s="213"/>
      <c r="B1269" s="213"/>
      <c r="C1269" s="213"/>
      <c r="D1269" s="213"/>
    </row>
    <row r="1270" customHeight="1" spans="1:4">
      <c r="A1270" s="213"/>
      <c r="B1270" s="213"/>
      <c r="C1270" s="213"/>
      <c r="D1270" s="213"/>
    </row>
    <row r="1271" customHeight="1" spans="1:4">
      <c r="A1271" s="213"/>
      <c r="B1271" s="213"/>
      <c r="C1271" s="213"/>
      <c r="D1271" s="213"/>
    </row>
    <row r="1272" customHeight="1" spans="1:4">
      <c r="A1272" s="213"/>
      <c r="B1272" s="213"/>
      <c r="C1272" s="213"/>
      <c r="D1272" s="213"/>
    </row>
    <row r="1273" customHeight="1" spans="1:4">
      <c r="A1273" s="213"/>
      <c r="B1273" s="213"/>
      <c r="C1273" s="213"/>
      <c r="D1273" s="213"/>
    </row>
    <row r="1274" customHeight="1" spans="1:4">
      <c r="A1274" s="213"/>
      <c r="B1274" s="213"/>
      <c r="C1274" s="213"/>
      <c r="D1274" s="213"/>
    </row>
    <row r="1275" customHeight="1" spans="1:4">
      <c r="A1275" s="213"/>
      <c r="B1275" s="213"/>
      <c r="C1275" s="213"/>
      <c r="D1275" s="213"/>
    </row>
    <row r="1276" customHeight="1" spans="1:4">
      <c r="A1276" s="213"/>
      <c r="B1276" s="213"/>
      <c r="C1276" s="213"/>
      <c r="D1276" s="213"/>
    </row>
    <row r="1277" customHeight="1" spans="1:4">
      <c r="A1277" s="213"/>
      <c r="B1277" s="213"/>
      <c r="C1277" s="213"/>
      <c r="D1277" s="213"/>
    </row>
    <row r="1278" customHeight="1" spans="1:4">
      <c r="A1278" s="213"/>
      <c r="B1278" s="213"/>
      <c r="C1278" s="213"/>
      <c r="D1278" s="213"/>
    </row>
    <row r="1279" customHeight="1" spans="1:4">
      <c r="A1279" s="213"/>
      <c r="B1279" s="213"/>
      <c r="C1279" s="213"/>
      <c r="D1279" s="213"/>
    </row>
    <row r="1280" customHeight="1" spans="1:4">
      <c r="A1280" s="213"/>
      <c r="B1280" s="213"/>
      <c r="C1280" s="213"/>
      <c r="D1280" s="213"/>
    </row>
    <row r="1281" customHeight="1" spans="1:4">
      <c r="A1281" s="213"/>
      <c r="B1281" s="213"/>
      <c r="C1281" s="213"/>
      <c r="D1281" s="213"/>
    </row>
    <row r="1282" customHeight="1" spans="1:4">
      <c r="A1282" s="213"/>
      <c r="B1282" s="213"/>
      <c r="C1282" s="213"/>
      <c r="D1282" s="213"/>
    </row>
    <row r="1283" customHeight="1" spans="1:4">
      <c r="A1283" s="213"/>
      <c r="B1283" s="213"/>
      <c r="C1283" s="213"/>
      <c r="D1283" s="213"/>
    </row>
    <row r="1284" customHeight="1" spans="1:4">
      <c r="A1284" s="213"/>
      <c r="B1284" s="213"/>
      <c r="C1284" s="213"/>
      <c r="D1284" s="213"/>
    </row>
    <row r="1285" customHeight="1" spans="1:4">
      <c r="A1285" s="213"/>
      <c r="B1285" s="213"/>
      <c r="C1285" s="213"/>
      <c r="D1285" s="213"/>
    </row>
    <row r="1286" customHeight="1" spans="1:4">
      <c r="A1286" s="213"/>
      <c r="B1286" s="213"/>
      <c r="C1286" s="213"/>
      <c r="D1286" s="213"/>
    </row>
    <row r="1287" customHeight="1" spans="1:4">
      <c r="A1287" s="213"/>
      <c r="B1287" s="213"/>
      <c r="C1287" s="213"/>
      <c r="D1287" s="213"/>
    </row>
    <row r="1288" customHeight="1" spans="1:4">
      <c r="A1288" s="213"/>
      <c r="B1288" s="213"/>
      <c r="C1288" s="213"/>
      <c r="D1288" s="213"/>
    </row>
    <row r="1289" customHeight="1" spans="1:4">
      <c r="A1289" s="213"/>
      <c r="B1289" s="213"/>
      <c r="C1289" s="213"/>
      <c r="D1289" s="213"/>
    </row>
    <row r="1290" customHeight="1" spans="1:4">
      <c r="A1290" s="213"/>
      <c r="B1290" s="213"/>
      <c r="C1290" s="213"/>
      <c r="D1290" s="213"/>
    </row>
    <row r="1291" customHeight="1" spans="1:4">
      <c r="A1291" s="213"/>
      <c r="B1291" s="213"/>
      <c r="C1291" s="213"/>
      <c r="D1291" s="213"/>
    </row>
    <row r="1292" customHeight="1" spans="1:4">
      <c r="A1292" s="213"/>
      <c r="B1292" s="213"/>
      <c r="C1292" s="213"/>
      <c r="D1292" s="213"/>
    </row>
    <row r="1293" customHeight="1" spans="1:4">
      <c r="A1293" s="213"/>
      <c r="B1293" s="213"/>
      <c r="C1293" s="213"/>
      <c r="D1293" s="213"/>
    </row>
    <row r="1294" customHeight="1" spans="1:4">
      <c r="A1294" s="213"/>
      <c r="B1294" s="213"/>
      <c r="C1294" s="213"/>
      <c r="D1294" s="213"/>
    </row>
  </sheetData>
  <mergeCells count="2">
    <mergeCell ref="A1:D1"/>
    <mergeCell ref="A2:D2"/>
  </mergeCells>
  <printOptions horizontalCentered="1"/>
  <pageMargins left="0.550694444444444" right="0.550694444444444" top="0.550694444444444" bottom="0.472222222222222" header="0.314583333333333" footer="0.314583333333333"/>
  <pageSetup paperSize="9" firstPageNumber="3" fitToHeight="0" orientation="portrait" useFirstPageNumber="1"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2"/>
  <sheetViews>
    <sheetView showZeros="0" workbookViewId="0">
      <selection activeCell="H6" sqref="H6"/>
    </sheetView>
  </sheetViews>
  <sheetFormatPr defaultColWidth="12.125" defaultRowHeight="24.95" customHeight="1" outlineLevelCol="5"/>
  <cols>
    <col min="1" max="1" width="31.625" style="203" customWidth="1"/>
    <col min="2" max="6" width="11.375" style="162" customWidth="1"/>
    <col min="7" max="174" width="12.125" style="162"/>
    <col min="175" max="175" width="9.50833333333333" style="162" customWidth="1"/>
    <col min="176" max="176" width="34.75" style="162" customWidth="1"/>
    <col min="177" max="180" width="19.625" style="162" customWidth="1"/>
    <col min="181" max="430" width="12.125" style="162"/>
    <col min="431" max="431" width="9.50833333333333" style="162" customWidth="1"/>
    <col min="432" max="432" width="34.75" style="162" customWidth="1"/>
    <col min="433" max="436" width="19.625" style="162" customWidth="1"/>
    <col min="437" max="686" width="12.125" style="162"/>
    <col min="687" max="687" width="9.50833333333333" style="162" customWidth="1"/>
    <col min="688" max="688" width="34.75" style="162" customWidth="1"/>
    <col min="689" max="692" width="19.625" style="162" customWidth="1"/>
    <col min="693" max="942" width="12.125" style="162"/>
    <col min="943" max="943" width="9.50833333333333" style="162" customWidth="1"/>
    <col min="944" max="944" width="34.75" style="162" customWidth="1"/>
    <col min="945" max="948" width="19.625" style="162" customWidth="1"/>
    <col min="949" max="1198" width="12.125" style="162"/>
    <col min="1199" max="1199" width="9.50833333333333" style="162" customWidth="1"/>
    <col min="1200" max="1200" width="34.75" style="162" customWidth="1"/>
    <col min="1201" max="1204" width="19.625" style="162" customWidth="1"/>
    <col min="1205" max="1454" width="12.125" style="162"/>
    <col min="1455" max="1455" width="9.50833333333333" style="162" customWidth="1"/>
    <col min="1456" max="1456" width="34.75" style="162" customWidth="1"/>
    <col min="1457" max="1460" width="19.625" style="162" customWidth="1"/>
    <col min="1461" max="1710" width="12.125" style="162"/>
    <col min="1711" max="1711" width="9.50833333333333" style="162" customWidth="1"/>
    <col min="1712" max="1712" width="34.75" style="162" customWidth="1"/>
    <col min="1713" max="1716" width="19.625" style="162" customWidth="1"/>
    <col min="1717" max="1966" width="12.125" style="162"/>
    <col min="1967" max="1967" width="9.50833333333333" style="162" customWidth="1"/>
    <col min="1968" max="1968" width="34.75" style="162" customWidth="1"/>
    <col min="1969" max="1972" width="19.625" style="162" customWidth="1"/>
    <col min="1973" max="2222" width="12.125" style="162"/>
    <col min="2223" max="2223" width="9.50833333333333" style="162" customWidth="1"/>
    <col min="2224" max="2224" width="34.75" style="162" customWidth="1"/>
    <col min="2225" max="2228" width="19.625" style="162" customWidth="1"/>
    <col min="2229" max="2478" width="12.125" style="162"/>
    <col min="2479" max="2479" width="9.50833333333333" style="162" customWidth="1"/>
    <col min="2480" max="2480" width="34.75" style="162" customWidth="1"/>
    <col min="2481" max="2484" width="19.625" style="162" customWidth="1"/>
    <col min="2485" max="2734" width="12.125" style="162"/>
    <col min="2735" max="2735" width="9.50833333333333" style="162" customWidth="1"/>
    <col min="2736" max="2736" width="34.75" style="162" customWidth="1"/>
    <col min="2737" max="2740" width="19.625" style="162" customWidth="1"/>
    <col min="2741" max="2990" width="12.125" style="162"/>
    <col min="2991" max="2991" width="9.50833333333333" style="162" customWidth="1"/>
    <col min="2992" max="2992" width="34.75" style="162" customWidth="1"/>
    <col min="2993" max="2996" width="19.625" style="162" customWidth="1"/>
    <col min="2997" max="3246" width="12.125" style="162"/>
    <col min="3247" max="3247" width="9.50833333333333" style="162" customWidth="1"/>
    <col min="3248" max="3248" width="34.75" style="162" customWidth="1"/>
    <col min="3249" max="3252" width="19.625" style="162" customWidth="1"/>
    <col min="3253" max="3502" width="12.125" style="162"/>
    <col min="3503" max="3503" width="9.50833333333333" style="162" customWidth="1"/>
    <col min="3504" max="3504" width="34.75" style="162" customWidth="1"/>
    <col min="3505" max="3508" width="19.625" style="162" customWidth="1"/>
    <col min="3509" max="3758" width="12.125" style="162"/>
    <col min="3759" max="3759" width="9.50833333333333" style="162" customWidth="1"/>
    <col min="3760" max="3760" width="34.75" style="162" customWidth="1"/>
    <col min="3761" max="3764" width="19.625" style="162" customWidth="1"/>
    <col min="3765" max="4014" width="12.125" style="162"/>
    <col min="4015" max="4015" width="9.50833333333333" style="162" customWidth="1"/>
    <col min="4016" max="4016" width="34.75" style="162" customWidth="1"/>
    <col min="4017" max="4020" width="19.625" style="162" customWidth="1"/>
    <col min="4021" max="4270" width="12.125" style="162"/>
    <col min="4271" max="4271" width="9.50833333333333" style="162" customWidth="1"/>
    <col min="4272" max="4272" width="34.75" style="162" customWidth="1"/>
    <col min="4273" max="4276" width="19.625" style="162" customWidth="1"/>
    <col min="4277" max="4526" width="12.125" style="162"/>
    <col min="4527" max="4527" width="9.50833333333333" style="162" customWidth="1"/>
    <col min="4528" max="4528" width="34.75" style="162" customWidth="1"/>
    <col min="4529" max="4532" width="19.625" style="162" customWidth="1"/>
    <col min="4533" max="4782" width="12.125" style="162"/>
    <col min="4783" max="4783" width="9.50833333333333" style="162" customWidth="1"/>
    <col min="4784" max="4784" width="34.75" style="162" customWidth="1"/>
    <col min="4785" max="4788" width="19.625" style="162" customWidth="1"/>
    <col min="4789" max="5038" width="12.125" style="162"/>
    <col min="5039" max="5039" width="9.50833333333333" style="162" customWidth="1"/>
    <col min="5040" max="5040" width="34.75" style="162" customWidth="1"/>
    <col min="5041" max="5044" width="19.625" style="162" customWidth="1"/>
    <col min="5045" max="5294" width="12.125" style="162"/>
    <col min="5295" max="5295" width="9.50833333333333" style="162" customWidth="1"/>
    <col min="5296" max="5296" width="34.75" style="162" customWidth="1"/>
    <col min="5297" max="5300" width="19.625" style="162" customWidth="1"/>
    <col min="5301" max="5550" width="12.125" style="162"/>
    <col min="5551" max="5551" width="9.50833333333333" style="162" customWidth="1"/>
    <col min="5552" max="5552" width="34.75" style="162" customWidth="1"/>
    <col min="5553" max="5556" width="19.625" style="162" customWidth="1"/>
    <col min="5557" max="5806" width="12.125" style="162"/>
    <col min="5807" max="5807" width="9.50833333333333" style="162" customWidth="1"/>
    <col min="5808" max="5808" width="34.75" style="162" customWidth="1"/>
    <col min="5809" max="5812" width="19.625" style="162" customWidth="1"/>
    <col min="5813" max="6062" width="12.125" style="162"/>
    <col min="6063" max="6063" width="9.50833333333333" style="162" customWidth="1"/>
    <col min="6064" max="6064" width="34.75" style="162" customWidth="1"/>
    <col min="6065" max="6068" width="19.625" style="162" customWidth="1"/>
    <col min="6069" max="6318" width="12.125" style="162"/>
    <col min="6319" max="6319" width="9.50833333333333" style="162" customWidth="1"/>
    <col min="6320" max="6320" width="34.75" style="162" customWidth="1"/>
    <col min="6321" max="6324" width="19.625" style="162" customWidth="1"/>
    <col min="6325" max="6574" width="12.125" style="162"/>
    <col min="6575" max="6575" width="9.50833333333333" style="162" customWidth="1"/>
    <col min="6576" max="6576" width="34.75" style="162" customWidth="1"/>
    <col min="6577" max="6580" width="19.625" style="162" customWidth="1"/>
    <col min="6581" max="6830" width="12.125" style="162"/>
    <col min="6831" max="6831" width="9.50833333333333" style="162" customWidth="1"/>
    <col min="6832" max="6832" width="34.75" style="162" customWidth="1"/>
    <col min="6833" max="6836" width="19.625" style="162" customWidth="1"/>
    <col min="6837" max="7086" width="12.125" style="162"/>
    <col min="7087" max="7087" width="9.50833333333333" style="162" customWidth="1"/>
    <col min="7088" max="7088" width="34.75" style="162" customWidth="1"/>
    <col min="7089" max="7092" width="19.625" style="162" customWidth="1"/>
    <col min="7093" max="7342" width="12.125" style="162"/>
    <col min="7343" max="7343" width="9.50833333333333" style="162" customWidth="1"/>
    <col min="7344" max="7344" width="34.75" style="162" customWidth="1"/>
    <col min="7345" max="7348" width="19.625" style="162" customWidth="1"/>
    <col min="7349" max="7598" width="12.125" style="162"/>
    <col min="7599" max="7599" width="9.50833333333333" style="162" customWidth="1"/>
    <col min="7600" max="7600" width="34.75" style="162" customWidth="1"/>
    <col min="7601" max="7604" width="19.625" style="162" customWidth="1"/>
    <col min="7605" max="7854" width="12.125" style="162"/>
    <col min="7855" max="7855" width="9.50833333333333" style="162" customWidth="1"/>
    <col min="7856" max="7856" width="34.75" style="162" customWidth="1"/>
    <col min="7857" max="7860" width="19.625" style="162" customWidth="1"/>
    <col min="7861" max="8110" width="12.125" style="162"/>
    <col min="8111" max="8111" width="9.50833333333333" style="162" customWidth="1"/>
    <col min="8112" max="8112" width="34.75" style="162" customWidth="1"/>
    <col min="8113" max="8116" width="19.625" style="162" customWidth="1"/>
    <col min="8117" max="8366" width="12.125" style="162"/>
    <col min="8367" max="8367" width="9.50833333333333" style="162" customWidth="1"/>
    <col min="8368" max="8368" width="34.75" style="162" customWidth="1"/>
    <col min="8369" max="8372" width="19.625" style="162" customWidth="1"/>
    <col min="8373" max="8622" width="12.125" style="162"/>
    <col min="8623" max="8623" width="9.50833333333333" style="162" customWidth="1"/>
    <col min="8624" max="8624" width="34.75" style="162" customWidth="1"/>
    <col min="8625" max="8628" width="19.625" style="162" customWidth="1"/>
    <col min="8629" max="8878" width="12.125" style="162"/>
    <col min="8879" max="8879" width="9.50833333333333" style="162" customWidth="1"/>
    <col min="8880" max="8880" width="34.75" style="162" customWidth="1"/>
    <col min="8881" max="8884" width="19.625" style="162" customWidth="1"/>
    <col min="8885" max="9134" width="12.125" style="162"/>
    <col min="9135" max="9135" width="9.50833333333333" style="162" customWidth="1"/>
    <col min="9136" max="9136" width="34.75" style="162" customWidth="1"/>
    <col min="9137" max="9140" width="19.625" style="162" customWidth="1"/>
    <col min="9141" max="9390" width="12.125" style="162"/>
    <col min="9391" max="9391" width="9.50833333333333" style="162" customWidth="1"/>
    <col min="9392" max="9392" width="34.75" style="162" customWidth="1"/>
    <col min="9393" max="9396" width="19.625" style="162" customWidth="1"/>
    <col min="9397" max="9646" width="12.125" style="162"/>
    <col min="9647" max="9647" width="9.50833333333333" style="162" customWidth="1"/>
    <col min="9648" max="9648" width="34.75" style="162" customWidth="1"/>
    <col min="9649" max="9652" width="19.625" style="162" customWidth="1"/>
    <col min="9653" max="9902" width="12.125" style="162"/>
    <col min="9903" max="9903" width="9.50833333333333" style="162" customWidth="1"/>
    <col min="9904" max="9904" width="34.75" style="162" customWidth="1"/>
    <col min="9905" max="9908" width="19.625" style="162" customWidth="1"/>
    <col min="9909" max="10158" width="12.125" style="162"/>
    <col min="10159" max="10159" width="9.50833333333333" style="162" customWidth="1"/>
    <col min="10160" max="10160" width="34.75" style="162" customWidth="1"/>
    <col min="10161" max="10164" width="19.625" style="162" customWidth="1"/>
    <col min="10165" max="10414" width="12.125" style="162"/>
    <col min="10415" max="10415" width="9.50833333333333" style="162" customWidth="1"/>
    <col min="10416" max="10416" width="34.75" style="162" customWidth="1"/>
    <col min="10417" max="10420" width="19.625" style="162" customWidth="1"/>
    <col min="10421" max="10670" width="12.125" style="162"/>
    <col min="10671" max="10671" width="9.50833333333333" style="162" customWidth="1"/>
    <col min="10672" max="10672" width="34.75" style="162" customWidth="1"/>
    <col min="10673" max="10676" width="19.625" style="162" customWidth="1"/>
    <col min="10677" max="10926" width="12.125" style="162"/>
    <col min="10927" max="10927" width="9.50833333333333" style="162" customWidth="1"/>
    <col min="10928" max="10928" width="34.75" style="162" customWidth="1"/>
    <col min="10929" max="10932" width="19.625" style="162" customWidth="1"/>
    <col min="10933" max="11182" width="12.125" style="162"/>
    <col min="11183" max="11183" width="9.50833333333333" style="162" customWidth="1"/>
    <col min="11184" max="11184" width="34.75" style="162" customWidth="1"/>
    <col min="11185" max="11188" width="19.625" style="162" customWidth="1"/>
    <col min="11189" max="11438" width="12.125" style="162"/>
    <col min="11439" max="11439" width="9.50833333333333" style="162" customWidth="1"/>
    <col min="11440" max="11440" width="34.75" style="162" customWidth="1"/>
    <col min="11441" max="11444" width="19.625" style="162" customWidth="1"/>
    <col min="11445" max="11694" width="12.125" style="162"/>
    <col min="11695" max="11695" width="9.50833333333333" style="162" customWidth="1"/>
    <col min="11696" max="11696" width="34.75" style="162" customWidth="1"/>
    <col min="11697" max="11700" width="19.625" style="162" customWidth="1"/>
    <col min="11701" max="11950" width="12.125" style="162"/>
    <col min="11951" max="11951" width="9.50833333333333" style="162" customWidth="1"/>
    <col min="11952" max="11952" width="34.75" style="162" customWidth="1"/>
    <col min="11953" max="11956" width="19.625" style="162" customWidth="1"/>
    <col min="11957" max="12206" width="12.125" style="162"/>
    <col min="12207" max="12207" width="9.50833333333333" style="162" customWidth="1"/>
    <col min="12208" max="12208" width="34.75" style="162" customWidth="1"/>
    <col min="12209" max="12212" width="19.625" style="162" customWidth="1"/>
    <col min="12213" max="12462" width="12.125" style="162"/>
    <col min="12463" max="12463" width="9.50833333333333" style="162" customWidth="1"/>
    <col min="12464" max="12464" width="34.75" style="162" customWidth="1"/>
    <col min="12465" max="12468" width="19.625" style="162" customWidth="1"/>
    <col min="12469" max="12718" width="12.125" style="162"/>
    <col min="12719" max="12719" width="9.50833333333333" style="162" customWidth="1"/>
    <col min="12720" max="12720" width="34.75" style="162" customWidth="1"/>
    <col min="12721" max="12724" width="19.625" style="162" customWidth="1"/>
    <col min="12725" max="12974" width="12.125" style="162"/>
    <col min="12975" max="12975" width="9.50833333333333" style="162" customWidth="1"/>
    <col min="12976" max="12976" width="34.75" style="162" customWidth="1"/>
    <col min="12977" max="12980" width="19.625" style="162" customWidth="1"/>
    <col min="12981" max="13230" width="12.125" style="162"/>
    <col min="13231" max="13231" width="9.50833333333333" style="162" customWidth="1"/>
    <col min="13232" max="13232" width="34.75" style="162" customWidth="1"/>
    <col min="13233" max="13236" width="19.625" style="162" customWidth="1"/>
    <col min="13237" max="13486" width="12.125" style="162"/>
    <col min="13487" max="13487" width="9.50833333333333" style="162" customWidth="1"/>
    <col min="13488" max="13488" width="34.75" style="162" customWidth="1"/>
    <col min="13489" max="13492" width="19.625" style="162" customWidth="1"/>
    <col min="13493" max="13742" width="12.125" style="162"/>
    <col min="13743" max="13743" width="9.50833333333333" style="162" customWidth="1"/>
    <col min="13744" max="13744" width="34.75" style="162" customWidth="1"/>
    <col min="13745" max="13748" width="19.625" style="162" customWidth="1"/>
    <col min="13749" max="13998" width="12.125" style="162"/>
    <col min="13999" max="13999" width="9.50833333333333" style="162" customWidth="1"/>
    <col min="14000" max="14000" width="34.75" style="162" customWidth="1"/>
    <col min="14001" max="14004" width="19.625" style="162" customWidth="1"/>
    <col min="14005" max="14254" width="12.125" style="162"/>
    <col min="14255" max="14255" width="9.50833333333333" style="162" customWidth="1"/>
    <col min="14256" max="14256" width="34.75" style="162" customWidth="1"/>
    <col min="14257" max="14260" width="19.625" style="162" customWidth="1"/>
    <col min="14261" max="14510" width="12.125" style="162"/>
    <col min="14511" max="14511" width="9.50833333333333" style="162" customWidth="1"/>
    <col min="14512" max="14512" width="34.75" style="162" customWidth="1"/>
    <col min="14513" max="14516" width="19.625" style="162" customWidth="1"/>
    <col min="14517" max="14766" width="12.125" style="162"/>
    <col min="14767" max="14767" width="9.50833333333333" style="162" customWidth="1"/>
    <col min="14768" max="14768" width="34.75" style="162" customWidth="1"/>
    <col min="14769" max="14772" width="19.625" style="162" customWidth="1"/>
    <col min="14773" max="15022" width="12.125" style="162"/>
    <col min="15023" max="15023" width="9.50833333333333" style="162" customWidth="1"/>
    <col min="15024" max="15024" width="34.75" style="162" customWidth="1"/>
    <col min="15025" max="15028" width="19.625" style="162" customWidth="1"/>
    <col min="15029" max="15278" width="12.125" style="162"/>
    <col min="15279" max="15279" width="9.50833333333333" style="162" customWidth="1"/>
    <col min="15280" max="15280" width="34.75" style="162" customWidth="1"/>
    <col min="15281" max="15284" width="19.625" style="162" customWidth="1"/>
    <col min="15285" max="15534" width="12.125" style="162"/>
    <col min="15535" max="15535" width="9.50833333333333" style="162" customWidth="1"/>
    <col min="15536" max="15536" width="34.75" style="162" customWidth="1"/>
    <col min="15537" max="15540" width="19.625" style="162" customWidth="1"/>
    <col min="15541" max="15790" width="12.125" style="162"/>
    <col min="15791" max="15791" width="9.50833333333333" style="162" customWidth="1"/>
    <col min="15792" max="15792" width="34.75" style="162" customWidth="1"/>
    <col min="15793" max="15796" width="19.625" style="162" customWidth="1"/>
    <col min="15797" max="16046" width="12.125" style="162"/>
    <col min="16047" max="16047" width="9.50833333333333" style="162" customWidth="1"/>
    <col min="16048" max="16048" width="34.75" style="162" customWidth="1"/>
    <col min="16049" max="16052" width="19.625" style="162" customWidth="1"/>
    <col min="16053" max="16384" width="12.125" style="162"/>
  </cols>
  <sheetData>
    <row r="1" ht="30" customHeight="1" spans="1:6">
      <c r="A1" s="207" t="s">
        <v>105</v>
      </c>
      <c r="B1" s="207"/>
      <c r="C1" s="207"/>
      <c r="D1" s="207"/>
      <c r="E1" s="207"/>
      <c r="F1" s="207"/>
    </row>
    <row r="2" ht="20.1" customHeight="1" spans="1:6">
      <c r="A2" s="202"/>
      <c r="E2" s="204" t="s">
        <v>1</v>
      </c>
      <c r="F2" s="204"/>
    </row>
    <row r="3" ht="24.6" customHeight="1" spans="1:6">
      <c r="A3" s="205" t="s">
        <v>2</v>
      </c>
      <c r="B3" s="128" t="s">
        <v>3</v>
      </c>
      <c r="C3" s="128" t="s">
        <v>4</v>
      </c>
      <c r="D3" s="128" t="s">
        <v>5</v>
      </c>
      <c r="E3" s="128" t="s">
        <v>6</v>
      </c>
      <c r="F3" s="128" t="s">
        <v>7</v>
      </c>
    </row>
    <row r="4" s="161" customFormat="1" ht="24.6" customHeight="1" spans="1:6">
      <c r="A4" s="206" t="s">
        <v>106</v>
      </c>
      <c r="B4" s="154">
        <f>SUM(B5:B8)</f>
        <v>325991</v>
      </c>
      <c r="C4" s="154">
        <f>SUM(C5:C8)</f>
        <v>275757</v>
      </c>
      <c r="D4" s="154">
        <f>SUM(D5:D8)</f>
        <v>271162</v>
      </c>
      <c r="E4" s="188">
        <v>98.3336778395471</v>
      </c>
      <c r="F4" s="188">
        <v>92.0122700219204</v>
      </c>
    </row>
    <row r="5" ht="24.6" customHeight="1" spans="1:6">
      <c r="A5" s="184" t="s">
        <v>107</v>
      </c>
      <c r="B5" s="152">
        <v>224574</v>
      </c>
      <c r="C5" s="152">
        <v>172145</v>
      </c>
      <c r="D5" s="152">
        <v>169498</v>
      </c>
      <c r="E5" s="187">
        <v>98.4623427924134</v>
      </c>
      <c r="F5" s="187">
        <v>78.6289181553763</v>
      </c>
    </row>
    <row r="6" ht="24.6" customHeight="1" spans="1:6">
      <c r="A6" s="184" t="s">
        <v>108</v>
      </c>
      <c r="B6" s="152">
        <v>46758</v>
      </c>
      <c r="C6" s="152">
        <v>52146</v>
      </c>
      <c r="D6" s="152">
        <v>51408</v>
      </c>
      <c r="E6" s="187">
        <v>98.584742837418</v>
      </c>
      <c r="F6" s="187">
        <v>142.29406554473</v>
      </c>
    </row>
    <row r="7" ht="24.6" customHeight="1" spans="1:6">
      <c r="A7" s="184" t="s">
        <v>109</v>
      </c>
      <c r="B7" s="152">
        <v>24512</v>
      </c>
      <c r="C7" s="152">
        <v>21041</v>
      </c>
      <c r="D7" s="152">
        <v>20437</v>
      </c>
      <c r="E7" s="187">
        <v>97.1294140012357</v>
      </c>
      <c r="F7" s="187">
        <v>110.059777047768</v>
      </c>
    </row>
    <row r="8" ht="24.6" customHeight="1" spans="1:6">
      <c r="A8" s="184" t="s">
        <v>110</v>
      </c>
      <c r="B8" s="152">
        <v>30147</v>
      </c>
      <c r="C8" s="152">
        <v>30425</v>
      </c>
      <c r="D8" s="152">
        <v>29819</v>
      </c>
      <c r="E8" s="187">
        <v>98.0082169268694</v>
      </c>
      <c r="F8" s="187">
        <v>122.018986823799</v>
      </c>
    </row>
    <row r="9" s="161" customFormat="1" ht="24.6" customHeight="1" spans="1:6">
      <c r="A9" s="206" t="s">
        <v>111</v>
      </c>
      <c r="B9" s="154">
        <f>SUM(B10:B19)</f>
        <v>303822</v>
      </c>
      <c r="C9" s="154">
        <f>SUM(C10:C19)</f>
        <v>281701</v>
      </c>
      <c r="D9" s="154">
        <f>SUM(D10:D19)</f>
        <v>251071</v>
      </c>
      <c r="E9" s="188">
        <v>89.1267691630488</v>
      </c>
      <c r="F9" s="188">
        <v>81.6207043402783</v>
      </c>
    </row>
    <row r="10" ht="24.6" customHeight="1" spans="1:6">
      <c r="A10" s="184" t="s">
        <v>112</v>
      </c>
      <c r="B10" s="152">
        <v>36541</v>
      </c>
      <c r="C10" s="152">
        <v>58231</v>
      </c>
      <c r="D10" s="152">
        <v>54292</v>
      </c>
      <c r="E10" s="187">
        <v>93.235561814154</v>
      </c>
      <c r="F10" s="187">
        <v>165.166864409358</v>
      </c>
    </row>
    <row r="11" ht="24.6" customHeight="1" spans="1:6">
      <c r="A11" s="184" t="s">
        <v>113</v>
      </c>
      <c r="B11" s="152">
        <v>1200</v>
      </c>
      <c r="C11" s="152">
        <v>2331</v>
      </c>
      <c r="D11" s="152">
        <v>2231</v>
      </c>
      <c r="E11" s="187">
        <v>95.7099957099957</v>
      </c>
      <c r="F11" s="187">
        <v>259.720605355064</v>
      </c>
    </row>
    <row r="12" ht="24.6" customHeight="1" spans="1:6">
      <c r="A12" s="184" t="s">
        <v>114</v>
      </c>
      <c r="B12" s="152">
        <v>650</v>
      </c>
      <c r="C12" s="152">
        <v>1312</v>
      </c>
      <c r="D12" s="152">
        <v>1265</v>
      </c>
      <c r="E12" s="187">
        <v>96.4176829268293</v>
      </c>
      <c r="F12" s="187">
        <v>389.230769230769</v>
      </c>
    </row>
    <row r="13" ht="24.6" customHeight="1" spans="1:6">
      <c r="A13" s="184" t="s">
        <v>115</v>
      </c>
      <c r="B13" s="152">
        <v>700</v>
      </c>
      <c r="C13" s="152">
        <v>3452</v>
      </c>
      <c r="D13" s="152">
        <v>3365</v>
      </c>
      <c r="E13" s="187">
        <v>97.4797219003476</v>
      </c>
      <c r="F13" s="187">
        <v>292.608695652174</v>
      </c>
    </row>
    <row r="14" ht="24.6" customHeight="1" spans="1:6">
      <c r="A14" s="184" t="s">
        <v>116</v>
      </c>
      <c r="B14" s="152">
        <v>19841</v>
      </c>
      <c r="C14" s="152">
        <v>76142</v>
      </c>
      <c r="D14" s="152">
        <v>68721</v>
      </c>
      <c r="E14" s="187">
        <v>90.2537364398098</v>
      </c>
      <c r="F14" s="187">
        <v>300.972276967547</v>
      </c>
    </row>
    <row r="15" ht="24.6" customHeight="1" spans="1:6">
      <c r="A15" s="184" t="s">
        <v>117</v>
      </c>
      <c r="B15" s="152">
        <v>790</v>
      </c>
      <c r="C15" s="152">
        <v>790</v>
      </c>
      <c r="D15" s="152">
        <v>572</v>
      </c>
      <c r="E15" s="187">
        <v>72.4050632911392</v>
      </c>
      <c r="F15" s="187">
        <v>130.892448512586</v>
      </c>
    </row>
    <row r="16" ht="24.6" customHeight="1" spans="1:6">
      <c r="A16" s="184" t="s">
        <v>118</v>
      </c>
      <c r="B16" s="152"/>
      <c r="C16" s="152"/>
      <c r="D16" s="152"/>
      <c r="E16" s="187"/>
      <c r="F16" s="187"/>
    </row>
    <row r="17" ht="24.6" customHeight="1" spans="1:6">
      <c r="A17" s="184" t="s">
        <v>119</v>
      </c>
      <c r="B17" s="152">
        <v>3400</v>
      </c>
      <c r="C17" s="152">
        <v>3400</v>
      </c>
      <c r="D17" s="152">
        <v>3108</v>
      </c>
      <c r="E17" s="187">
        <v>91.4117647058823</v>
      </c>
      <c r="F17" s="187">
        <v>106.075085324232</v>
      </c>
    </row>
    <row r="18" ht="24.6" customHeight="1" spans="1:6">
      <c r="A18" s="184" t="s">
        <v>120</v>
      </c>
      <c r="B18" s="152">
        <v>700</v>
      </c>
      <c r="C18" s="152">
        <v>7591</v>
      </c>
      <c r="D18" s="152">
        <v>7572</v>
      </c>
      <c r="E18" s="187">
        <v>99.7497035963641</v>
      </c>
      <c r="F18" s="187">
        <v>180.543633762518</v>
      </c>
    </row>
    <row r="19" ht="24.6" customHeight="1" spans="1:6">
      <c r="A19" s="184" t="s">
        <v>121</v>
      </c>
      <c r="B19" s="152">
        <v>240000</v>
      </c>
      <c r="C19" s="152">
        <v>128452</v>
      </c>
      <c r="D19" s="152">
        <v>109945</v>
      </c>
      <c r="E19" s="187">
        <v>85.5922834988945</v>
      </c>
      <c r="F19" s="187">
        <v>45.4303163531784</v>
      </c>
    </row>
    <row r="20" s="161" customFormat="1" ht="24.6" customHeight="1" spans="1:6">
      <c r="A20" s="206" t="s">
        <v>122</v>
      </c>
      <c r="B20" s="154">
        <f>SUM(B21:B27)</f>
        <v>133360</v>
      </c>
      <c r="C20" s="154">
        <f>SUM(C21:C27)</f>
        <v>192233</v>
      </c>
      <c r="D20" s="154">
        <f>SUM(D21:D27)</f>
        <v>178797</v>
      </c>
      <c r="E20" s="188">
        <v>93.0105653035639</v>
      </c>
      <c r="F20" s="188">
        <v>110.253500977375</v>
      </c>
    </row>
    <row r="21" ht="24.6" customHeight="1" spans="1:6">
      <c r="A21" s="184" t="s">
        <v>123</v>
      </c>
      <c r="B21" s="152">
        <v>4000</v>
      </c>
      <c r="C21" s="152">
        <v>3730</v>
      </c>
      <c r="D21" s="152">
        <v>3722</v>
      </c>
      <c r="E21" s="187">
        <v>99.7855227882037</v>
      </c>
      <c r="F21" s="187">
        <v>67.4397535785468</v>
      </c>
    </row>
    <row r="22" ht="24.6" customHeight="1" spans="1:6">
      <c r="A22" s="184" t="s">
        <v>124</v>
      </c>
      <c r="B22" s="152">
        <v>32500</v>
      </c>
      <c r="C22" s="152">
        <v>102114</v>
      </c>
      <c r="D22" s="152">
        <v>96463</v>
      </c>
      <c r="E22" s="187">
        <v>94.4659889926944</v>
      </c>
      <c r="F22" s="187">
        <v>311.814714248772</v>
      </c>
    </row>
    <row r="23" ht="24.6" customHeight="1" spans="1:6">
      <c r="A23" s="184" t="s">
        <v>125</v>
      </c>
      <c r="B23" s="152">
        <v>242</v>
      </c>
      <c r="C23" s="152">
        <v>242</v>
      </c>
      <c r="D23" s="152">
        <v>242</v>
      </c>
      <c r="E23" s="187">
        <v>100</v>
      </c>
      <c r="F23" s="187">
        <v>56.0185185185185</v>
      </c>
    </row>
    <row r="24" ht="24.6" customHeight="1" spans="1:6">
      <c r="A24" s="184" t="s">
        <v>126</v>
      </c>
      <c r="B24" s="152">
        <f>-32+4400</f>
        <v>4368</v>
      </c>
      <c r="C24" s="152">
        <v>34214</v>
      </c>
      <c r="D24" s="152">
        <v>29688</v>
      </c>
      <c r="E24" s="187">
        <v>86.7714970479921</v>
      </c>
      <c r="F24" s="187">
        <v>280.101896405321</v>
      </c>
    </row>
    <row r="25" ht="24.6" customHeight="1" spans="1:6">
      <c r="A25" s="184" t="s">
        <v>127</v>
      </c>
      <c r="B25" s="152">
        <v>1800</v>
      </c>
      <c r="C25" s="152">
        <v>8652</v>
      </c>
      <c r="D25" s="152">
        <v>8569</v>
      </c>
      <c r="E25" s="187">
        <v>99.040684234859</v>
      </c>
      <c r="F25" s="187"/>
    </row>
    <row r="26" ht="24.6" customHeight="1" spans="1:6">
      <c r="A26" s="184" t="s">
        <v>128</v>
      </c>
      <c r="B26" s="152">
        <v>450</v>
      </c>
      <c r="C26" s="152">
        <v>4310</v>
      </c>
      <c r="D26" s="152">
        <v>4307</v>
      </c>
      <c r="E26" s="187">
        <v>99.9303944315545</v>
      </c>
      <c r="F26" s="187"/>
    </row>
    <row r="27" ht="24.6" customHeight="1" spans="1:6">
      <c r="A27" s="184" t="s">
        <v>129</v>
      </c>
      <c r="B27" s="152">
        <v>90000</v>
      </c>
      <c r="C27" s="152">
        <v>38971</v>
      </c>
      <c r="D27" s="152">
        <v>35806</v>
      </c>
      <c r="E27" s="187">
        <v>91.8785763773062</v>
      </c>
      <c r="F27" s="187">
        <v>31.7055245145352</v>
      </c>
    </row>
    <row r="28" s="161" customFormat="1" ht="24.6" customHeight="1" spans="1:6">
      <c r="A28" s="206" t="s">
        <v>130</v>
      </c>
      <c r="B28" s="154">
        <f>SUM(B29:B34)</f>
        <v>12000</v>
      </c>
      <c r="C28" s="154">
        <f>SUM(C29:C34)</f>
        <v>33990</v>
      </c>
      <c r="D28" s="154">
        <f>SUM(D29:D34)</f>
        <v>31697</v>
      </c>
      <c r="E28" s="188">
        <v>93.2538982053545</v>
      </c>
      <c r="F28" s="188">
        <v>348.395251703671</v>
      </c>
    </row>
    <row r="29" ht="24.6" customHeight="1" spans="1:6">
      <c r="A29" s="184" t="s">
        <v>123</v>
      </c>
      <c r="B29" s="152">
        <v>1500</v>
      </c>
      <c r="C29" s="152">
        <v>1500</v>
      </c>
      <c r="D29" s="152">
        <v>1360</v>
      </c>
      <c r="E29" s="187">
        <v>90.6666666666667</v>
      </c>
      <c r="F29" s="187">
        <v>118.363794604003</v>
      </c>
    </row>
    <row r="30" ht="24.6" customHeight="1" spans="1:6">
      <c r="A30" s="184" t="s">
        <v>124</v>
      </c>
      <c r="B30" s="152">
        <f>-170+6000</f>
        <v>5830</v>
      </c>
      <c r="C30" s="152">
        <v>25600</v>
      </c>
      <c r="D30" s="152">
        <v>23520</v>
      </c>
      <c r="E30" s="187">
        <v>91.875</v>
      </c>
      <c r="F30" s="187"/>
    </row>
    <row r="31" ht="24.6" customHeight="1" spans="1:6">
      <c r="A31" s="184" t="s">
        <v>125</v>
      </c>
      <c r="B31" s="152">
        <v>170</v>
      </c>
      <c r="C31" s="152">
        <v>170</v>
      </c>
      <c r="D31" s="152">
        <v>170</v>
      </c>
      <c r="E31" s="187">
        <v>100</v>
      </c>
      <c r="F31" s="187"/>
    </row>
    <row r="32" ht="24.6" customHeight="1" spans="1:6">
      <c r="A32" s="184" t="s">
        <v>127</v>
      </c>
      <c r="B32" s="152"/>
      <c r="C32" s="152">
        <v>910</v>
      </c>
      <c r="D32" s="152">
        <v>904</v>
      </c>
      <c r="E32" s="187">
        <v>99.3406593406593</v>
      </c>
      <c r="F32" s="187"/>
    </row>
    <row r="33" ht="24.6" customHeight="1" spans="1:6">
      <c r="A33" s="184" t="s">
        <v>128</v>
      </c>
      <c r="B33" s="152"/>
      <c r="C33" s="152">
        <v>10</v>
      </c>
      <c r="D33" s="152">
        <v>10</v>
      </c>
      <c r="E33" s="187">
        <v>100</v>
      </c>
      <c r="F33" s="187"/>
    </row>
    <row r="34" ht="24.6" customHeight="1" spans="1:6">
      <c r="A34" s="184" t="s">
        <v>129</v>
      </c>
      <c r="B34" s="152">
        <v>4500</v>
      </c>
      <c r="C34" s="152">
        <v>5800</v>
      </c>
      <c r="D34" s="152">
        <v>5733</v>
      </c>
      <c r="E34" s="187">
        <v>98.8448275862069</v>
      </c>
      <c r="F34" s="187">
        <v>152.149681528662</v>
      </c>
    </row>
    <row r="35" s="161" customFormat="1" ht="24.6" customHeight="1" spans="1:6">
      <c r="A35" s="206" t="s">
        <v>131</v>
      </c>
      <c r="B35" s="154">
        <f>SUM(B36:B38)</f>
        <v>454321</v>
      </c>
      <c r="C35" s="154">
        <f>SUM(C36:C38)</f>
        <v>489660</v>
      </c>
      <c r="D35" s="154">
        <f>SUM(D36:D38)</f>
        <v>477168</v>
      </c>
      <c r="E35" s="188">
        <v>97.4488420536699</v>
      </c>
      <c r="F35" s="188">
        <v>114.268745928963</v>
      </c>
    </row>
    <row r="36" ht="24.6" customHeight="1" spans="1:6">
      <c r="A36" s="184" t="s">
        <v>132</v>
      </c>
      <c r="B36" s="152">
        <v>342510</v>
      </c>
      <c r="C36" s="152">
        <v>372418</v>
      </c>
      <c r="D36" s="152">
        <v>367138</v>
      </c>
      <c r="E36" s="187">
        <v>98.5822382376792</v>
      </c>
      <c r="F36" s="187">
        <v>111.816069269449</v>
      </c>
    </row>
    <row r="37" ht="24.6" customHeight="1" spans="1:6">
      <c r="A37" s="184" t="s">
        <v>133</v>
      </c>
      <c r="B37" s="152">
        <f>110504-6193</f>
        <v>104311</v>
      </c>
      <c r="C37" s="152">
        <f>1814+115326</f>
        <v>117140</v>
      </c>
      <c r="D37" s="152">
        <v>109928</v>
      </c>
      <c r="E37" s="187">
        <v>93.8432644698651</v>
      </c>
      <c r="F37" s="187">
        <v>130.996103292539</v>
      </c>
    </row>
    <row r="38" ht="24.6" customHeight="1" spans="1:6">
      <c r="A38" s="184" t="s">
        <v>134</v>
      </c>
      <c r="B38" s="152">
        <v>7500</v>
      </c>
      <c r="C38" s="152">
        <v>102</v>
      </c>
      <c r="D38" s="152">
        <v>102</v>
      </c>
      <c r="E38" s="187">
        <v>100</v>
      </c>
      <c r="F38" s="187"/>
    </row>
    <row r="39" s="161" customFormat="1" ht="24.6" customHeight="1" spans="1:6">
      <c r="A39" s="206" t="s">
        <v>135</v>
      </c>
      <c r="B39" s="154">
        <f>SUM(B40:B41)</f>
        <v>11000</v>
      </c>
      <c r="C39" s="154">
        <f>SUM(C40:C41)</f>
        <v>34241</v>
      </c>
      <c r="D39" s="154">
        <f>SUM(D40:D41)</f>
        <v>30402</v>
      </c>
      <c r="E39" s="188">
        <v>88.7882947343828</v>
      </c>
      <c r="F39" s="188">
        <v>373.948339483395</v>
      </c>
    </row>
    <row r="40" ht="24.6" customHeight="1" spans="1:6">
      <c r="A40" s="184" t="s">
        <v>136</v>
      </c>
      <c r="B40" s="152">
        <v>4000</v>
      </c>
      <c r="C40" s="152">
        <v>27241</v>
      </c>
      <c r="D40" s="152">
        <v>24695</v>
      </c>
      <c r="E40" s="187">
        <v>90.6537939135861</v>
      </c>
      <c r="F40" s="187">
        <v>349.787535410765</v>
      </c>
    </row>
    <row r="41" ht="24.6" customHeight="1" spans="1:6">
      <c r="A41" s="184" t="s">
        <v>137</v>
      </c>
      <c r="B41" s="152">
        <v>7000</v>
      </c>
      <c r="C41" s="152">
        <v>7000</v>
      </c>
      <c r="D41" s="152">
        <v>5707</v>
      </c>
      <c r="E41" s="187">
        <v>81.5285714285714</v>
      </c>
      <c r="F41" s="187">
        <v>533.364485981308</v>
      </c>
    </row>
    <row r="42" s="161" customFormat="1" ht="24.6" customHeight="1" spans="1:6">
      <c r="A42" s="206" t="s">
        <v>138</v>
      </c>
      <c r="B42" s="154">
        <f>SUM(B43:B45)</f>
        <v>6600</v>
      </c>
      <c r="C42" s="154">
        <f>SUM(C43:C45)</f>
        <v>126010</v>
      </c>
      <c r="D42" s="154">
        <f>SUM(D43:D45)</f>
        <v>116973</v>
      </c>
      <c r="E42" s="188">
        <v>92.8283469565907</v>
      </c>
      <c r="F42" s="188">
        <v>681.025850023288</v>
      </c>
    </row>
    <row r="43" ht="24.6" customHeight="1" spans="1:6">
      <c r="A43" s="184" t="s">
        <v>139</v>
      </c>
      <c r="B43" s="152">
        <v>2000</v>
      </c>
      <c r="C43" s="152">
        <v>10500</v>
      </c>
      <c r="D43" s="152">
        <v>10483</v>
      </c>
      <c r="E43" s="187">
        <v>99.8380952380952</v>
      </c>
      <c r="F43" s="187">
        <v>179.043552519214</v>
      </c>
    </row>
    <row r="44" ht="24.6" customHeight="1" spans="1:6">
      <c r="A44" s="184" t="s">
        <v>140</v>
      </c>
      <c r="B44" s="152">
        <v>1500</v>
      </c>
      <c r="C44" s="152">
        <v>2510</v>
      </c>
      <c r="D44" s="152">
        <v>2504</v>
      </c>
      <c r="E44" s="187">
        <v>99.7609561752988</v>
      </c>
      <c r="F44" s="187">
        <v>145.750873108265</v>
      </c>
    </row>
    <row r="45" ht="24.6" customHeight="1" spans="1:6">
      <c r="A45" s="184" t="s">
        <v>141</v>
      </c>
      <c r="B45" s="152">
        <v>3100</v>
      </c>
      <c r="C45" s="152">
        <v>113000</v>
      </c>
      <c r="D45" s="152">
        <v>103986</v>
      </c>
      <c r="E45" s="187">
        <v>92.0230088495575</v>
      </c>
      <c r="F45" s="187">
        <v>1082.84910965323</v>
      </c>
    </row>
    <row r="46" s="161" customFormat="1" ht="24.6" customHeight="1" spans="1:6">
      <c r="A46" s="206" t="s">
        <v>142</v>
      </c>
      <c r="B46" s="154">
        <f>SUM(B47:B50)</f>
        <v>12000</v>
      </c>
      <c r="C46" s="154">
        <f>SUM(C47:C50)</f>
        <v>30600</v>
      </c>
      <c r="D46" s="154">
        <f>SUM(D47:D50)</f>
        <v>29545</v>
      </c>
      <c r="E46" s="188">
        <v>96.5522875816993</v>
      </c>
      <c r="F46" s="188">
        <v>242.172131147541</v>
      </c>
    </row>
    <row r="47" ht="24.6" customHeight="1" spans="1:6">
      <c r="A47" s="184" t="s">
        <v>143</v>
      </c>
      <c r="B47" s="152"/>
      <c r="C47" s="152">
        <v>18600</v>
      </c>
      <c r="D47" s="152">
        <v>18503</v>
      </c>
      <c r="E47" s="187">
        <v>99.4784946236559</v>
      </c>
      <c r="F47" s="187"/>
    </row>
    <row r="48" ht="24.6" customHeight="1" spans="1:6">
      <c r="A48" s="184" t="s">
        <v>144</v>
      </c>
      <c r="B48" s="152">
        <v>12000</v>
      </c>
      <c r="C48" s="152">
        <v>10000</v>
      </c>
      <c r="D48" s="152">
        <v>10000</v>
      </c>
      <c r="E48" s="187">
        <v>100</v>
      </c>
      <c r="F48" s="187">
        <v>100</v>
      </c>
    </row>
    <row r="49" s="161" customFormat="1" ht="24.6" customHeight="1" spans="1:6">
      <c r="A49" s="184" t="s">
        <v>145</v>
      </c>
      <c r="B49" s="152"/>
      <c r="C49" s="152"/>
      <c r="D49" s="152"/>
      <c r="E49" s="187"/>
      <c r="F49" s="187"/>
    </row>
    <row r="50" ht="24.6" customHeight="1" spans="1:6">
      <c r="A50" s="184" t="s">
        <v>146</v>
      </c>
      <c r="B50" s="152"/>
      <c r="C50" s="152">
        <v>2000</v>
      </c>
      <c r="D50" s="152">
        <v>1042</v>
      </c>
      <c r="E50" s="187">
        <v>52.1</v>
      </c>
      <c r="F50" s="187">
        <v>47.3636363636364</v>
      </c>
    </row>
    <row r="51" ht="24.6" customHeight="1" spans="1:6">
      <c r="A51" s="206" t="s">
        <v>147</v>
      </c>
      <c r="B51" s="154">
        <f>SUM(B52:B56)</f>
        <v>111423</v>
      </c>
      <c r="C51" s="154">
        <f>SUM(C52:C56)</f>
        <v>174600</v>
      </c>
      <c r="D51" s="154">
        <f>SUM(D52:D56)</f>
        <v>174274</v>
      </c>
      <c r="E51" s="188">
        <v>99.8132875143184</v>
      </c>
      <c r="F51" s="188">
        <v>145.39311219382</v>
      </c>
    </row>
    <row r="52" ht="24.6" customHeight="1" spans="1:6">
      <c r="A52" s="184" t="s">
        <v>148</v>
      </c>
      <c r="B52" s="152">
        <v>34574</v>
      </c>
      <c r="C52" s="152">
        <v>114000</v>
      </c>
      <c r="D52" s="152">
        <v>113910</v>
      </c>
      <c r="E52" s="187">
        <v>99.9210526315789</v>
      </c>
      <c r="F52" s="187">
        <v>226.691078429421</v>
      </c>
    </row>
    <row r="53" ht="24.6" customHeight="1" spans="1:6">
      <c r="A53" s="184" t="s">
        <v>149</v>
      </c>
      <c r="B53" s="152">
        <v>4500</v>
      </c>
      <c r="C53" s="152">
        <v>11100</v>
      </c>
      <c r="D53" s="152">
        <v>11059</v>
      </c>
      <c r="E53" s="187">
        <v>99.6306306306306</v>
      </c>
      <c r="F53" s="187">
        <v>225.188352677662</v>
      </c>
    </row>
    <row r="54" ht="24.6" customHeight="1" spans="1:6">
      <c r="A54" s="184" t="s">
        <v>150</v>
      </c>
      <c r="B54" s="152">
        <v>3900</v>
      </c>
      <c r="C54" s="152">
        <v>12100</v>
      </c>
      <c r="D54" s="152">
        <v>12064</v>
      </c>
      <c r="E54" s="187">
        <v>99.702479338843</v>
      </c>
      <c r="F54" s="187">
        <v>301.148277583625</v>
      </c>
    </row>
    <row r="55" s="161" customFormat="1" ht="24.6" customHeight="1" spans="1:6">
      <c r="A55" s="184" t="s">
        <v>151</v>
      </c>
      <c r="B55" s="152">
        <v>32471</v>
      </c>
      <c r="C55" s="152">
        <v>3700</v>
      </c>
      <c r="D55" s="152">
        <v>3634</v>
      </c>
      <c r="E55" s="187">
        <v>98.2162162162162</v>
      </c>
      <c r="F55" s="187"/>
    </row>
    <row r="56" ht="24.6" customHeight="1" spans="1:6">
      <c r="A56" s="184" t="s">
        <v>152</v>
      </c>
      <c r="B56" s="152">
        <v>35978</v>
      </c>
      <c r="C56" s="152">
        <v>33700</v>
      </c>
      <c r="D56" s="152">
        <v>33607</v>
      </c>
      <c r="E56" s="187">
        <v>99.7240356083086</v>
      </c>
      <c r="F56" s="187">
        <v>112.29283614007</v>
      </c>
    </row>
    <row r="57" ht="24.6" customHeight="1" spans="1:6">
      <c r="A57" s="206" t="s">
        <v>153</v>
      </c>
      <c r="B57" s="154">
        <f>SUM(B58:B60)</f>
        <v>42142</v>
      </c>
      <c r="C57" s="154">
        <f>SUM(C58:C60)</f>
        <v>57130</v>
      </c>
      <c r="D57" s="154">
        <f>SUM(D58:D60)</f>
        <v>57037</v>
      </c>
      <c r="E57" s="188">
        <v>99.8372133730089</v>
      </c>
      <c r="F57" s="188">
        <v>115.820574259838</v>
      </c>
    </row>
    <row r="58" ht="24.6" customHeight="1" spans="1:6">
      <c r="A58" s="184" t="s">
        <v>154</v>
      </c>
      <c r="B58" s="152">
        <v>42142</v>
      </c>
      <c r="C58" s="152">
        <v>56800</v>
      </c>
      <c r="D58" s="152">
        <v>56711</v>
      </c>
      <c r="E58" s="187">
        <v>99.8433098591549</v>
      </c>
      <c r="F58" s="187">
        <v>115.158591560736</v>
      </c>
    </row>
    <row r="59" s="161" customFormat="1" ht="24.6" customHeight="1" spans="1:6">
      <c r="A59" s="184" t="s">
        <v>155</v>
      </c>
      <c r="B59" s="152"/>
      <c r="C59" s="152"/>
      <c r="D59" s="152"/>
      <c r="E59" s="187"/>
      <c r="F59" s="187"/>
    </row>
    <row r="60" ht="24.6" customHeight="1" spans="1:6">
      <c r="A60" s="184" t="s">
        <v>156</v>
      </c>
      <c r="B60" s="152"/>
      <c r="C60" s="152">
        <v>330</v>
      </c>
      <c r="D60" s="152">
        <v>326</v>
      </c>
      <c r="E60" s="187">
        <v>98.7878787878788</v>
      </c>
      <c r="F60" s="187"/>
    </row>
    <row r="61" ht="24.6" customHeight="1" spans="1:6">
      <c r="A61" s="206" t="s">
        <v>157</v>
      </c>
      <c r="B61" s="154">
        <f>SUM(B62:B65)</f>
        <v>59844</v>
      </c>
      <c r="C61" s="154">
        <f>SUM(C62:C65)</f>
        <v>52285</v>
      </c>
      <c r="D61" s="154">
        <f>SUM(D62:D65)</f>
        <v>51527</v>
      </c>
      <c r="E61" s="188">
        <v>98.5502534187626</v>
      </c>
      <c r="F61" s="188">
        <v>96.7516007285427</v>
      </c>
    </row>
    <row r="62" ht="24.6" customHeight="1" spans="1:6">
      <c r="A62" s="184" t="s">
        <v>158</v>
      </c>
      <c r="B62" s="152">
        <v>48712</v>
      </c>
      <c r="C62" s="152">
        <v>51000</v>
      </c>
      <c r="D62" s="152">
        <v>50358</v>
      </c>
      <c r="E62" s="187">
        <v>98.7411764705882</v>
      </c>
      <c r="F62" s="187">
        <v>95.852446846984</v>
      </c>
    </row>
    <row r="63" ht="24.6" customHeight="1" spans="1:6">
      <c r="A63" s="184" t="s">
        <v>159</v>
      </c>
      <c r="B63" s="152">
        <v>11000</v>
      </c>
      <c r="C63" s="152">
        <v>1100</v>
      </c>
      <c r="D63" s="152">
        <v>986</v>
      </c>
      <c r="E63" s="187">
        <v>89.6363636363636</v>
      </c>
      <c r="F63" s="187">
        <v>196.806387225549</v>
      </c>
    </row>
    <row r="64" s="161" customFormat="1" ht="24.6" customHeight="1" spans="1:6">
      <c r="A64" s="184" t="s">
        <v>160</v>
      </c>
      <c r="B64" s="152">
        <v>132</v>
      </c>
      <c r="C64" s="152">
        <v>185</v>
      </c>
      <c r="D64" s="152">
        <v>183</v>
      </c>
      <c r="E64" s="187">
        <v>98.9189189189189</v>
      </c>
      <c r="F64" s="187">
        <v>83.5616438356164</v>
      </c>
    </row>
    <row r="65" ht="24.6" customHeight="1" spans="1:6">
      <c r="A65" s="184" t="s">
        <v>161</v>
      </c>
      <c r="B65" s="152"/>
      <c r="C65" s="152"/>
      <c r="D65" s="152"/>
      <c r="E65" s="187"/>
      <c r="F65" s="187"/>
    </row>
    <row r="66" ht="24.6" customHeight="1" spans="1:6">
      <c r="A66" s="206" t="s">
        <v>162</v>
      </c>
      <c r="B66" s="154">
        <f t="shared" ref="B66:D66" si="0">SUM(B67:B71)</f>
        <v>16771</v>
      </c>
      <c r="C66" s="154">
        <f t="shared" si="0"/>
        <v>67641</v>
      </c>
      <c r="D66" s="154">
        <f t="shared" si="0"/>
        <v>61679</v>
      </c>
      <c r="E66" s="188">
        <v>91.1858192516373</v>
      </c>
      <c r="F66" s="188">
        <v>304.437314906219</v>
      </c>
    </row>
    <row r="67" ht="32.1" customHeight="1" spans="1:6">
      <c r="A67" s="184" t="s">
        <v>163</v>
      </c>
      <c r="B67" s="152"/>
      <c r="C67" s="152"/>
      <c r="D67" s="152"/>
      <c r="E67" s="188"/>
      <c r="F67" s="187"/>
    </row>
    <row r="68" ht="39" customHeight="1" spans="1:6">
      <c r="A68" s="184" t="s">
        <v>164</v>
      </c>
      <c r="B68" s="152"/>
      <c r="C68" s="152">
        <v>320</v>
      </c>
      <c r="D68" s="152">
        <v>320</v>
      </c>
      <c r="E68" s="187">
        <v>100</v>
      </c>
      <c r="F68" s="187"/>
    </row>
    <row r="69" s="161" customFormat="1" ht="24.6" customHeight="1" spans="1:6">
      <c r="A69" s="184" t="s">
        <v>165</v>
      </c>
      <c r="B69" s="152"/>
      <c r="C69" s="152"/>
      <c r="D69" s="152"/>
      <c r="E69" s="188"/>
      <c r="F69" s="187"/>
    </row>
    <row r="70" customHeight="1" spans="1:6">
      <c r="A70" s="184" t="s">
        <v>166</v>
      </c>
      <c r="B70" s="152"/>
      <c r="C70" s="152"/>
      <c r="D70" s="152"/>
      <c r="E70" s="188"/>
      <c r="F70" s="187"/>
    </row>
    <row r="71" customHeight="1" spans="1:6">
      <c r="A71" s="184" t="s">
        <v>167</v>
      </c>
      <c r="B71" s="152">
        <v>16771</v>
      </c>
      <c r="C71" s="152">
        <v>67321</v>
      </c>
      <c r="D71" s="152">
        <v>61359</v>
      </c>
      <c r="E71" s="187">
        <v>91.143922401628</v>
      </c>
      <c r="F71" s="187">
        <v>302.857847976308</v>
      </c>
    </row>
    <row r="72" customHeight="1" spans="1:6">
      <c r="A72" s="130" t="s">
        <v>61</v>
      </c>
      <c r="B72" s="154">
        <f>B66+B61+B51+B46+B42+B39+B35+B28+B20+B9+B4+B57</f>
        <v>1489274</v>
      </c>
      <c r="C72" s="154">
        <f>C66+C61+C51+C46+C42+C39+C35+C28+C20+C9+C4+C57</f>
        <v>1815848</v>
      </c>
      <c r="D72" s="154">
        <f>D66+D61+D51+D46+D42+D39+D35+D28+D20+D9+D4+D57</f>
        <v>1731332</v>
      </c>
      <c r="E72" s="188">
        <v>95.345645670783</v>
      </c>
      <c r="F72" s="188">
        <v>117.674181825102</v>
      </c>
    </row>
  </sheetData>
  <mergeCells count="2">
    <mergeCell ref="A1:F1"/>
    <mergeCell ref="E2:F2"/>
  </mergeCells>
  <printOptions horizontalCentered="1"/>
  <pageMargins left="0.511805555555556" right="0.511805555555556" top="0.590277777777778" bottom="0.550694444444444" header="0.314583333333333" footer="0.314583333333333"/>
  <pageSetup paperSize="9" firstPageNumber="6" orientation="portrait" useFirstPageNumber="1"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3"/>
  <sheetViews>
    <sheetView workbookViewId="0">
      <selection activeCell="I9" sqref="I9"/>
    </sheetView>
  </sheetViews>
  <sheetFormatPr defaultColWidth="9" defaultRowHeight="24.6" customHeight="1" outlineLevelCol="5"/>
  <cols>
    <col min="1" max="1" width="31.625" customWidth="1"/>
    <col min="2" max="6" width="11.375" customWidth="1"/>
  </cols>
  <sheetData>
    <row r="1" ht="36" customHeight="1" spans="1:6">
      <c r="A1" s="201" t="s">
        <v>168</v>
      </c>
      <c r="B1" s="201"/>
      <c r="C1" s="201"/>
      <c r="D1" s="201"/>
      <c r="E1" s="201"/>
      <c r="F1" s="201"/>
    </row>
    <row r="2" ht="19.5" customHeight="1" spans="1:6">
      <c r="A2" s="202"/>
      <c r="B2" s="203"/>
      <c r="C2" s="145"/>
      <c r="D2" s="145"/>
      <c r="E2" s="204" t="s">
        <v>1</v>
      </c>
      <c r="F2" s="204"/>
    </row>
    <row r="3" customHeight="1" spans="1:6">
      <c r="A3" s="205" t="s">
        <v>2</v>
      </c>
      <c r="B3" s="128" t="s">
        <v>3</v>
      </c>
      <c r="C3" s="128" t="s">
        <v>4</v>
      </c>
      <c r="D3" s="128" t="s">
        <v>5</v>
      </c>
      <c r="E3" s="128" t="s">
        <v>6</v>
      </c>
      <c r="F3" s="128" t="s">
        <v>7</v>
      </c>
    </row>
    <row r="4" customHeight="1" spans="1:6">
      <c r="A4" s="206" t="s">
        <v>106</v>
      </c>
      <c r="B4" s="154">
        <f>SUM(B5:B8)</f>
        <v>289649</v>
      </c>
      <c r="C4" s="154">
        <f>SUM(C5:C8)</f>
        <v>261400</v>
      </c>
      <c r="D4" s="154">
        <f>SUM(D5:D8)</f>
        <v>260732</v>
      </c>
      <c r="E4" s="188">
        <v>99.7444529456771</v>
      </c>
      <c r="F4" s="188">
        <v>90.2861654385285</v>
      </c>
    </row>
    <row r="5" customHeight="1" spans="1:6">
      <c r="A5" s="184" t="s">
        <v>107</v>
      </c>
      <c r="B5" s="152">
        <v>195411</v>
      </c>
      <c r="C5" s="152">
        <v>164000</v>
      </c>
      <c r="D5" s="152">
        <v>163600</v>
      </c>
      <c r="E5" s="187">
        <v>99.7560975609756</v>
      </c>
      <c r="F5" s="187">
        <v>77.1607121801674</v>
      </c>
    </row>
    <row r="6" customHeight="1" spans="1:6">
      <c r="A6" s="184" t="s">
        <v>108</v>
      </c>
      <c r="B6" s="152">
        <v>40587</v>
      </c>
      <c r="C6" s="152">
        <v>48500</v>
      </c>
      <c r="D6" s="152">
        <v>48417</v>
      </c>
      <c r="E6" s="187">
        <v>99.8288659793814</v>
      </c>
      <c r="F6" s="187">
        <v>135.903553584461</v>
      </c>
    </row>
    <row r="7" customHeight="1" spans="1:6">
      <c r="A7" s="184" t="s">
        <v>109</v>
      </c>
      <c r="B7" s="152">
        <v>24110</v>
      </c>
      <c r="C7" s="152">
        <v>20500</v>
      </c>
      <c r="D7" s="152">
        <v>20374</v>
      </c>
      <c r="E7" s="187">
        <v>99.3853658536585</v>
      </c>
      <c r="F7" s="187">
        <v>111.859009553091</v>
      </c>
    </row>
    <row r="8" customHeight="1" spans="1:6">
      <c r="A8" s="184" t="s">
        <v>110</v>
      </c>
      <c r="B8" s="152">
        <v>29541</v>
      </c>
      <c r="C8" s="152">
        <v>28400</v>
      </c>
      <c r="D8" s="152">
        <v>28341</v>
      </c>
      <c r="E8" s="187">
        <v>99.7922535211268</v>
      </c>
      <c r="F8" s="187">
        <v>123.657227627732</v>
      </c>
    </row>
    <row r="9" customHeight="1" spans="1:6">
      <c r="A9" s="206" t="s">
        <v>111</v>
      </c>
      <c r="B9" s="154">
        <f>SUM(B10:B19)</f>
        <v>74992</v>
      </c>
      <c r="C9" s="154">
        <f>SUM(C10:C19)</f>
        <v>35507</v>
      </c>
      <c r="D9" s="154">
        <v>34097</v>
      </c>
      <c r="E9" s="188">
        <v>96.0289520376264</v>
      </c>
      <c r="F9" s="188">
        <v>103.550170068027</v>
      </c>
    </row>
    <row r="10" customHeight="1" spans="1:6">
      <c r="A10" s="184" t="s">
        <v>112</v>
      </c>
      <c r="B10" s="152">
        <v>34251</v>
      </c>
      <c r="C10" s="152">
        <v>27532</v>
      </c>
      <c r="D10" s="152">
        <v>26309</v>
      </c>
      <c r="E10" s="187">
        <v>95.557896266163</v>
      </c>
      <c r="F10" s="187">
        <v>103.860881923335</v>
      </c>
    </row>
    <row r="11" customHeight="1" spans="1:6">
      <c r="A11" s="184" t="s">
        <v>113</v>
      </c>
      <c r="B11" s="152">
        <v>195</v>
      </c>
      <c r="C11" s="152">
        <v>130</v>
      </c>
      <c r="D11" s="152">
        <v>129</v>
      </c>
      <c r="E11" s="187">
        <v>99.2307692307692</v>
      </c>
      <c r="F11" s="187">
        <v>94.1605839416058</v>
      </c>
    </row>
    <row r="12" customHeight="1" spans="1:6">
      <c r="A12" s="184" t="s">
        <v>114</v>
      </c>
      <c r="B12" s="152">
        <v>100</v>
      </c>
      <c r="C12" s="152">
        <v>105</v>
      </c>
      <c r="D12" s="152">
        <v>103</v>
      </c>
      <c r="E12" s="187">
        <v>98.0952380952381</v>
      </c>
      <c r="F12" s="187">
        <v>109.574468085106</v>
      </c>
    </row>
    <row r="13" customHeight="1" spans="1:6">
      <c r="A13" s="184" t="s">
        <v>115</v>
      </c>
      <c r="B13" s="152"/>
      <c r="C13" s="152">
        <v>150</v>
      </c>
      <c r="D13" s="152">
        <v>146</v>
      </c>
      <c r="E13" s="187">
        <v>97.3333333333333</v>
      </c>
      <c r="F13" s="187">
        <v>540.740740740741</v>
      </c>
    </row>
    <row r="14" customHeight="1" spans="1:6">
      <c r="A14" s="184" t="s">
        <v>116</v>
      </c>
      <c r="B14" s="152">
        <v>1500</v>
      </c>
      <c r="C14" s="152">
        <v>1800</v>
      </c>
      <c r="D14" s="152">
        <v>1748</v>
      </c>
      <c r="E14" s="187">
        <v>97.1111111111111</v>
      </c>
      <c r="F14" s="187">
        <v>117.394224311619</v>
      </c>
    </row>
    <row r="15" customHeight="1" spans="1:6">
      <c r="A15" s="184" t="s">
        <v>117</v>
      </c>
      <c r="B15" s="152">
        <v>650</v>
      </c>
      <c r="C15" s="152">
        <v>380</v>
      </c>
      <c r="D15" s="152">
        <v>353</v>
      </c>
      <c r="E15" s="187">
        <v>92.8947368421053</v>
      </c>
      <c r="F15" s="187">
        <v>96.7123287671233</v>
      </c>
    </row>
    <row r="16" customHeight="1" spans="1:6">
      <c r="A16" s="184" t="s">
        <v>118</v>
      </c>
      <c r="B16" s="152"/>
      <c r="C16" s="152"/>
      <c r="D16" s="152"/>
      <c r="E16" s="187"/>
      <c r="F16" s="187"/>
    </row>
    <row r="17" customHeight="1" spans="1:6">
      <c r="A17" s="184" t="s">
        <v>119</v>
      </c>
      <c r="B17" s="152">
        <v>2405</v>
      </c>
      <c r="C17" s="152">
        <v>2842</v>
      </c>
      <c r="D17" s="152">
        <v>2842</v>
      </c>
      <c r="E17" s="187">
        <v>100</v>
      </c>
      <c r="F17" s="187">
        <v>110.842433697348</v>
      </c>
    </row>
    <row r="18" customHeight="1" spans="1:6">
      <c r="A18" s="184" t="s">
        <v>120</v>
      </c>
      <c r="B18" s="152">
        <v>150</v>
      </c>
      <c r="C18" s="152">
        <v>300</v>
      </c>
      <c r="D18" s="152">
        <v>259</v>
      </c>
      <c r="E18" s="187">
        <v>86.3333333333333</v>
      </c>
      <c r="F18" s="187">
        <v>119.907407407407</v>
      </c>
    </row>
    <row r="19" customHeight="1" spans="1:6">
      <c r="A19" s="184" t="s">
        <v>121</v>
      </c>
      <c r="B19" s="152">
        <v>35741</v>
      </c>
      <c r="C19" s="152">
        <v>2268</v>
      </c>
      <c r="D19" s="152">
        <v>2208</v>
      </c>
      <c r="E19" s="187">
        <v>97.3544973544974</v>
      </c>
      <c r="F19" s="187">
        <v>81.6266173752311</v>
      </c>
    </row>
    <row r="20" customHeight="1" spans="1:6">
      <c r="A20" s="206" t="s">
        <v>122</v>
      </c>
      <c r="B20" s="154"/>
      <c r="C20" s="154">
        <f>SUM(C21:C27)</f>
        <v>34</v>
      </c>
      <c r="D20" s="154">
        <v>34</v>
      </c>
      <c r="E20" s="188">
        <v>100</v>
      </c>
      <c r="F20" s="187"/>
    </row>
    <row r="21" customHeight="1" spans="1:6">
      <c r="A21" s="184" t="s">
        <v>123</v>
      </c>
      <c r="B21" s="152"/>
      <c r="C21" s="152"/>
      <c r="D21" s="152"/>
      <c r="E21" s="187"/>
      <c r="F21" s="187"/>
    </row>
    <row r="22" customHeight="1" spans="1:6">
      <c r="A22" s="184" t="s">
        <v>124</v>
      </c>
      <c r="B22" s="152"/>
      <c r="C22" s="152"/>
      <c r="D22" s="152"/>
      <c r="E22" s="187"/>
      <c r="F22" s="187"/>
    </row>
    <row r="23" customHeight="1" spans="1:6">
      <c r="A23" s="184" t="s">
        <v>125</v>
      </c>
      <c r="B23" s="152"/>
      <c r="C23" s="152"/>
      <c r="D23" s="152"/>
      <c r="E23" s="187"/>
      <c r="F23" s="187"/>
    </row>
    <row r="24" customHeight="1" spans="1:6">
      <c r="A24" s="184" t="s">
        <v>126</v>
      </c>
      <c r="B24" s="152"/>
      <c r="C24" s="152"/>
      <c r="D24" s="152"/>
      <c r="E24" s="187"/>
      <c r="F24" s="187"/>
    </row>
    <row r="25" customHeight="1" spans="1:6">
      <c r="A25" s="184" t="s">
        <v>127</v>
      </c>
      <c r="B25" s="152"/>
      <c r="C25" s="152">
        <v>34</v>
      </c>
      <c r="D25" s="152">
        <v>34</v>
      </c>
      <c r="E25" s="187">
        <v>100</v>
      </c>
      <c r="F25" s="187"/>
    </row>
    <row r="26" customHeight="1" spans="1:6">
      <c r="A26" s="184" t="s">
        <v>128</v>
      </c>
      <c r="B26" s="152"/>
      <c r="C26" s="152"/>
      <c r="D26" s="152"/>
      <c r="E26" s="187"/>
      <c r="F26" s="187"/>
    </row>
    <row r="27" customHeight="1" spans="1:6">
      <c r="A27" s="184" t="s">
        <v>129</v>
      </c>
      <c r="B27" s="152"/>
      <c r="C27" s="152"/>
      <c r="D27" s="152"/>
      <c r="E27" s="187"/>
      <c r="F27" s="187"/>
    </row>
    <row r="28" customHeight="1" spans="1:6">
      <c r="A28" s="206" t="s">
        <v>130</v>
      </c>
      <c r="B28" s="154"/>
      <c r="C28" s="154">
        <f>SUM(C29:C34)</f>
        <v>2</v>
      </c>
      <c r="D28" s="154">
        <v>2</v>
      </c>
      <c r="E28" s="188">
        <v>100</v>
      </c>
      <c r="F28" s="187"/>
    </row>
    <row r="29" customHeight="1" spans="1:6">
      <c r="A29" s="184" t="s">
        <v>123</v>
      </c>
      <c r="B29" s="152"/>
      <c r="C29" s="152"/>
      <c r="D29" s="152"/>
      <c r="E29" s="187"/>
      <c r="F29" s="187"/>
    </row>
    <row r="30" customHeight="1" spans="1:6">
      <c r="A30" s="184" t="s">
        <v>124</v>
      </c>
      <c r="B30" s="152"/>
      <c r="C30" s="152"/>
      <c r="D30" s="152"/>
      <c r="E30" s="187"/>
      <c r="F30" s="187"/>
    </row>
    <row r="31" customHeight="1" spans="1:6">
      <c r="A31" s="184" t="s">
        <v>125</v>
      </c>
      <c r="B31" s="152"/>
      <c r="C31" s="152"/>
      <c r="D31" s="152"/>
      <c r="E31" s="187"/>
      <c r="F31" s="187"/>
    </row>
    <row r="32" customHeight="1" spans="1:6">
      <c r="A32" s="184" t="s">
        <v>127</v>
      </c>
      <c r="B32" s="152"/>
      <c r="C32" s="152">
        <v>2</v>
      </c>
      <c r="D32" s="152">
        <v>2</v>
      </c>
      <c r="E32" s="187">
        <v>100</v>
      </c>
      <c r="F32" s="187"/>
    </row>
    <row r="33" customHeight="1" spans="1:6">
      <c r="A33" s="184" t="s">
        <v>128</v>
      </c>
      <c r="B33" s="152"/>
      <c r="C33" s="152"/>
      <c r="D33" s="152"/>
      <c r="E33" s="187"/>
      <c r="F33" s="187"/>
    </row>
    <row r="34" customHeight="1" spans="1:6">
      <c r="A34" s="184" t="s">
        <v>129</v>
      </c>
      <c r="B34" s="152"/>
      <c r="C34" s="152"/>
      <c r="D34" s="152"/>
      <c r="E34" s="187"/>
      <c r="F34" s="187"/>
    </row>
    <row r="35" customHeight="1" spans="1:6">
      <c r="A35" s="206" t="s">
        <v>131</v>
      </c>
      <c r="B35" s="154">
        <f>SUM(B36:B38)</f>
        <v>345140</v>
      </c>
      <c r="C35" s="154">
        <f>SUM(C36:C38)</f>
        <v>381000</v>
      </c>
      <c r="D35" s="154">
        <v>379971</v>
      </c>
      <c r="E35" s="188">
        <v>99.7299212598425</v>
      </c>
      <c r="F35" s="188">
        <v>118.02577506919</v>
      </c>
    </row>
    <row r="36" customHeight="1" spans="1:6">
      <c r="A36" s="184" t="s">
        <v>132</v>
      </c>
      <c r="B36" s="152">
        <v>307540</v>
      </c>
      <c r="C36" s="152">
        <v>365000</v>
      </c>
      <c r="D36" s="152">
        <v>364200</v>
      </c>
      <c r="E36" s="187">
        <v>99.7808219178082</v>
      </c>
      <c r="F36" s="187">
        <v>117.846152850537</v>
      </c>
    </row>
    <row r="37" customHeight="1" spans="1:6">
      <c r="A37" s="184" t="s">
        <v>133</v>
      </c>
      <c r="B37" s="152">
        <v>32100</v>
      </c>
      <c r="C37" s="152">
        <v>16000</v>
      </c>
      <c r="D37" s="152">
        <v>15771</v>
      </c>
      <c r="E37" s="187">
        <v>98.56875</v>
      </c>
      <c r="F37" s="187">
        <v>122.341168256923</v>
      </c>
    </row>
    <row r="38" customHeight="1" spans="1:6">
      <c r="A38" s="184" t="s">
        <v>134</v>
      </c>
      <c r="B38" s="152">
        <v>5500</v>
      </c>
      <c r="C38" s="152"/>
      <c r="D38" s="152"/>
      <c r="E38" s="187"/>
      <c r="F38" s="187"/>
    </row>
    <row r="39" customHeight="1" spans="1:6">
      <c r="A39" s="206" t="s">
        <v>135</v>
      </c>
      <c r="B39" s="154"/>
      <c r="C39" s="154">
        <f>SUM(C40:C41)</f>
        <v>103</v>
      </c>
      <c r="D39" s="154">
        <v>103</v>
      </c>
      <c r="E39" s="188">
        <v>100</v>
      </c>
      <c r="F39" s="187"/>
    </row>
    <row r="40" customHeight="1" spans="1:6">
      <c r="A40" s="184" t="s">
        <v>136</v>
      </c>
      <c r="B40" s="152"/>
      <c r="C40" s="152">
        <v>101</v>
      </c>
      <c r="D40" s="152">
        <v>101</v>
      </c>
      <c r="E40" s="187">
        <v>100</v>
      </c>
      <c r="F40" s="187"/>
    </row>
    <row r="41" customHeight="1" spans="1:6">
      <c r="A41" s="184" t="s">
        <v>137</v>
      </c>
      <c r="B41" s="152"/>
      <c r="C41" s="152">
        <v>2</v>
      </c>
      <c r="D41" s="152">
        <v>2</v>
      </c>
      <c r="E41" s="187">
        <v>100</v>
      </c>
      <c r="F41" s="187"/>
    </row>
    <row r="42" customHeight="1" spans="1:6">
      <c r="A42" s="206" t="s">
        <v>138</v>
      </c>
      <c r="B42" s="154"/>
      <c r="C42" s="154"/>
      <c r="D42" s="154"/>
      <c r="E42" s="188"/>
      <c r="F42" s="187"/>
    </row>
    <row r="43" customHeight="1" spans="1:6">
      <c r="A43" s="206" t="s">
        <v>142</v>
      </c>
      <c r="B43" s="154"/>
      <c r="C43" s="154"/>
      <c r="D43" s="154"/>
      <c r="E43" s="188"/>
      <c r="F43" s="187"/>
    </row>
    <row r="44" customHeight="1" spans="1:6">
      <c r="A44" s="206" t="s">
        <v>147</v>
      </c>
      <c r="B44" s="154">
        <f>SUM(B45:B49)</f>
        <v>52980</v>
      </c>
      <c r="C44" s="154">
        <f>SUM(C45:C49)</f>
        <v>61321</v>
      </c>
      <c r="D44" s="154">
        <v>60985</v>
      </c>
      <c r="E44" s="188">
        <v>99.4520637302066</v>
      </c>
      <c r="F44" s="188">
        <v>138.835769248281</v>
      </c>
    </row>
    <row r="45" customHeight="1" spans="1:6">
      <c r="A45" s="184" t="s">
        <v>148</v>
      </c>
      <c r="B45" s="152">
        <v>15080</v>
      </c>
      <c r="C45" s="152">
        <v>52000</v>
      </c>
      <c r="D45" s="152">
        <v>51708</v>
      </c>
      <c r="E45" s="187">
        <v>99.4384615384615</v>
      </c>
      <c r="F45" s="187">
        <v>415.960099750623</v>
      </c>
    </row>
    <row r="46" customHeight="1" spans="1:6">
      <c r="A46" s="184" t="s">
        <v>149</v>
      </c>
      <c r="B46" s="152">
        <v>4400</v>
      </c>
      <c r="C46" s="152">
        <v>1</v>
      </c>
      <c r="D46" s="152">
        <v>1</v>
      </c>
      <c r="E46" s="187">
        <v>100</v>
      </c>
      <c r="F46" s="187">
        <v>50</v>
      </c>
    </row>
    <row r="47" customHeight="1" spans="1:6">
      <c r="A47" s="184" t="s">
        <v>150</v>
      </c>
      <c r="B47" s="152"/>
      <c r="C47" s="152"/>
      <c r="D47" s="152"/>
      <c r="E47" s="187"/>
      <c r="F47" s="187"/>
    </row>
    <row r="48" customHeight="1" spans="1:6">
      <c r="A48" s="184" t="s">
        <v>151</v>
      </c>
      <c r="B48" s="152">
        <v>28500</v>
      </c>
      <c r="C48" s="152">
        <v>3500</v>
      </c>
      <c r="D48" s="152">
        <v>3462</v>
      </c>
      <c r="E48" s="187">
        <v>98.9142857142857</v>
      </c>
      <c r="F48" s="187"/>
    </row>
    <row r="49" customHeight="1" spans="1:6">
      <c r="A49" s="184" t="s">
        <v>152</v>
      </c>
      <c r="B49" s="152">
        <v>5000</v>
      </c>
      <c r="C49" s="152">
        <v>5820</v>
      </c>
      <c r="D49" s="152">
        <v>5814</v>
      </c>
      <c r="E49" s="187">
        <v>99.8969072164948</v>
      </c>
      <c r="F49" s="187">
        <v>114.992088607595</v>
      </c>
    </row>
    <row r="50" customHeight="1" spans="1:6">
      <c r="A50" s="206" t="s">
        <v>153</v>
      </c>
      <c r="B50" s="154"/>
      <c r="C50" s="154"/>
      <c r="D50" s="154"/>
      <c r="E50" s="187"/>
      <c r="F50" s="187"/>
    </row>
    <row r="51" customHeight="1" spans="1:6">
      <c r="A51" s="206" t="s">
        <v>157</v>
      </c>
      <c r="B51" s="154"/>
      <c r="C51" s="154"/>
      <c r="D51" s="154"/>
      <c r="E51" s="187"/>
      <c r="F51" s="187"/>
    </row>
    <row r="52" customHeight="1" spans="1:6">
      <c r="A52" s="206" t="s">
        <v>162</v>
      </c>
      <c r="B52" s="154"/>
      <c r="C52" s="154"/>
      <c r="D52" s="154"/>
      <c r="E52" s="187"/>
      <c r="F52" s="187"/>
    </row>
    <row r="53" customHeight="1" spans="1:6">
      <c r="A53" s="130" t="s">
        <v>61</v>
      </c>
      <c r="B53" s="154">
        <f>B52+B51+B44+B43+B42+B39+B35+B28+B20+B9+B4+B50</f>
        <v>762761</v>
      </c>
      <c r="C53" s="154">
        <f>C52+C51+C44+C43+C42+C39+C35+C28+C20+C9+C4+C50</f>
        <v>739367</v>
      </c>
      <c r="D53" s="154">
        <v>735924</v>
      </c>
      <c r="E53" s="188">
        <v>99.5343313942873</v>
      </c>
      <c r="F53" s="188">
        <v>107.031503380712</v>
      </c>
    </row>
  </sheetData>
  <mergeCells count="2">
    <mergeCell ref="A1:F1"/>
    <mergeCell ref="E2:F2"/>
  </mergeCells>
  <printOptions horizontalCentered="1"/>
  <pageMargins left="0.511805555555556" right="0.511805555555556" top="0.590277777777778" bottom="0.550694444444444" header="0.314583333333333" footer="0.314583333333333"/>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6"/>
  <sheetViews>
    <sheetView showZeros="0" workbookViewId="0">
      <selection activeCell="A1" sqref="A1:B1"/>
    </sheetView>
  </sheetViews>
  <sheetFormatPr defaultColWidth="9" defaultRowHeight="24.95" customHeight="1" outlineLevelCol="4"/>
  <cols>
    <col min="1" max="1" width="63.625" style="110" customWidth="1"/>
    <col min="2" max="2" width="22.125" style="110" customWidth="1"/>
    <col min="3" max="4" width="9" style="110"/>
    <col min="5" max="5" width="10.625" style="110" customWidth="1"/>
    <col min="6" max="16384" width="9" style="110"/>
  </cols>
  <sheetData>
    <row r="1" ht="30" customHeight="1" spans="1:2">
      <c r="A1" s="191" t="s">
        <v>169</v>
      </c>
      <c r="B1" s="191"/>
    </row>
    <row r="2" ht="20.1" customHeight="1" spans="1:2">
      <c r="A2" s="134"/>
      <c r="B2" s="196" t="s">
        <v>170</v>
      </c>
    </row>
    <row r="3" customHeight="1" spans="1:2">
      <c r="A3" s="170" t="s">
        <v>171</v>
      </c>
      <c r="B3" s="158" t="s">
        <v>5</v>
      </c>
    </row>
    <row r="4" customHeight="1" spans="1:2">
      <c r="A4" s="197" t="s">
        <v>66</v>
      </c>
      <c r="B4" s="154">
        <f>B5+B12+B37</f>
        <v>871806</v>
      </c>
    </row>
    <row r="5" customHeight="1" spans="1:2">
      <c r="A5" s="197" t="s">
        <v>68</v>
      </c>
      <c r="B5" s="154">
        <v>28611</v>
      </c>
    </row>
    <row r="6" customHeight="1" spans="1:2">
      <c r="A6" s="140" t="s">
        <v>172</v>
      </c>
      <c r="B6" s="152">
        <v>9437</v>
      </c>
    </row>
    <row r="7" customHeight="1" spans="1:2">
      <c r="A7" s="140" t="s">
        <v>173</v>
      </c>
      <c r="B7" s="152">
        <v>21087</v>
      </c>
    </row>
    <row r="8" customHeight="1" spans="1:2">
      <c r="A8" s="140" t="s">
        <v>174</v>
      </c>
      <c r="B8" s="152">
        <v>38251</v>
      </c>
    </row>
    <row r="9" customHeight="1" spans="1:2">
      <c r="A9" s="140" t="s">
        <v>175</v>
      </c>
      <c r="B9" s="152">
        <v>966</v>
      </c>
    </row>
    <row r="10" customHeight="1" spans="1:2">
      <c r="A10" s="140" t="s">
        <v>176</v>
      </c>
      <c r="B10" s="152">
        <v>-28149</v>
      </c>
    </row>
    <row r="11" customHeight="1" spans="1:2">
      <c r="A11" s="140" t="s">
        <v>177</v>
      </c>
      <c r="B11" s="152">
        <v>-12981</v>
      </c>
    </row>
    <row r="12" customHeight="1" spans="1:2">
      <c r="A12" s="197" t="s">
        <v>70</v>
      </c>
      <c r="B12" s="154">
        <f>SUM(B13:B36)</f>
        <v>710769</v>
      </c>
    </row>
    <row r="13" customHeight="1" spans="1:2">
      <c r="A13" s="140" t="s">
        <v>178</v>
      </c>
      <c r="B13" s="152">
        <v>223614</v>
      </c>
    </row>
    <row r="14" customHeight="1" spans="1:2">
      <c r="A14" s="140" t="s">
        <v>179</v>
      </c>
      <c r="B14" s="152">
        <v>22015</v>
      </c>
    </row>
    <row r="15" customHeight="1" spans="1:2">
      <c r="A15" s="140" t="s">
        <v>180</v>
      </c>
      <c r="B15" s="152">
        <v>43475</v>
      </c>
    </row>
    <row r="16" customHeight="1" spans="1:2">
      <c r="A16" s="140" t="s">
        <v>181</v>
      </c>
      <c r="B16" s="152">
        <v>7577</v>
      </c>
    </row>
    <row r="17" customHeight="1" spans="1:2">
      <c r="A17" s="140" t="s">
        <v>182</v>
      </c>
      <c r="B17" s="152">
        <v>22411</v>
      </c>
    </row>
    <row r="18" customHeight="1" spans="1:2">
      <c r="A18" s="140" t="s">
        <v>183</v>
      </c>
      <c r="B18" s="152"/>
    </row>
    <row r="19" customHeight="1" spans="1:2">
      <c r="A19" s="140" t="s">
        <v>184</v>
      </c>
      <c r="B19" s="152">
        <v>9961</v>
      </c>
    </row>
    <row r="20" customHeight="1" spans="1:2">
      <c r="A20" s="140" t="s">
        <v>185</v>
      </c>
      <c r="B20" s="152">
        <f>-22411+75586</f>
        <v>53175</v>
      </c>
    </row>
    <row r="21" customHeight="1" spans="1:2">
      <c r="A21" s="198" t="s">
        <v>186</v>
      </c>
      <c r="B21" s="152">
        <v>17702</v>
      </c>
    </row>
    <row r="22" customHeight="1" spans="1:2">
      <c r="A22" s="140" t="s">
        <v>187</v>
      </c>
      <c r="B22" s="152">
        <v>11536</v>
      </c>
    </row>
    <row r="23" customHeight="1" spans="1:2">
      <c r="A23" s="140" t="s">
        <v>188</v>
      </c>
      <c r="B23" s="152">
        <v>48833</v>
      </c>
    </row>
    <row r="24" customHeight="1" spans="1:2">
      <c r="A24" s="140" t="s">
        <v>189</v>
      </c>
      <c r="B24" s="152">
        <v>683</v>
      </c>
    </row>
    <row r="25" customHeight="1" spans="1:2">
      <c r="A25" s="140" t="s">
        <v>190</v>
      </c>
      <c r="B25" s="152">
        <v>2831</v>
      </c>
    </row>
    <row r="26" customHeight="1" spans="1:5">
      <c r="A26" s="140" t="s">
        <v>191</v>
      </c>
      <c r="B26" s="152">
        <v>38696</v>
      </c>
      <c r="E26" s="199"/>
    </row>
    <row r="27" customHeight="1" spans="1:5">
      <c r="A27" s="140" t="s">
        <v>192</v>
      </c>
      <c r="B27" s="152">
        <v>64499</v>
      </c>
      <c r="E27" s="200"/>
    </row>
    <row r="28" customHeight="1" spans="1:5">
      <c r="A28" s="140" t="s">
        <v>193</v>
      </c>
      <c r="B28" s="152">
        <v>3732</v>
      </c>
      <c r="E28" s="200"/>
    </row>
    <row r="29" customHeight="1" spans="1:2">
      <c r="A29" s="140" t="s">
        <v>194</v>
      </c>
      <c r="B29" s="152">
        <v>61820</v>
      </c>
    </row>
    <row r="30" customHeight="1" spans="1:2">
      <c r="A30" s="140" t="s">
        <v>195</v>
      </c>
      <c r="B30" s="152">
        <v>21435</v>
      </c>
    </row>
    <row r="31" customHeight="1" spans="1:2">
      <c r="A31" s="140" t="s">
        <v>196</v>
      </c>
      <c r="B31" s="152">
        <v>8226</v>
      </c>
    </row>
    <row r="32" customHeight="1" spans="1:2">
      <c r="A32" s="140" t="s">
        <v>197</v>
      </c>
      <c r="B32" s="152">
        <v>3116</v>
      </c>
    </row>
    <row r="33" customHeight="1" spans="1:2">
      <c r="A33" s="140" t="s">
        <v>198</v>
      </c>
      <c r="B33" s="152">
        <v>36500</v>
      </c>
    </row>
    <row r="34" customHeight="1" spans="1:2">
      <c r="A34" s="140" t="s">
        <v>199</v>
      </c>
      <c r="B34" s="152">
        <v>4151</v>
      </c>
    </row>
    <row r="35" customHeight="1" spans="1:2">
      <c r="A35" s="140" t="s">
        <v>200</v>
      </c>
      <c r="B35" s="152"/>
    </row>
    <row r="36" customHeight="1" spans="1:2">
      <c r="A36" s="140" t="s">
        <v>201</v>
      </c>
      <c r="B36" s="152">
        <v>4781</v>
      </c>
    </row>
    <row r="37" customHeight="1" spans="1:2">
      <c r="A37" s="197" t="s">
        <v>72</v>
      </c>
      <c r="B37" s="154">
        <f>SUM(B38:B56)</f>
        <v>132426</v>
      </c>
    </row>
    <row r="38" customHeight="1" spans="1:2">
      <c r="A38" s="140" t="s">
        <v>202</v>
      </c>
      <c r="B38" s="152">
        <v>1981</v>
      </c>
    </row>
    <row r="39" customHeight="1" spans="1:2">
      <c r="A39" s="140" t="s">
        <v>203</v>
      </c>
      <c r="B39" s="152">
        <v>518</v>
      </c>
    </row>
    <row r="40" customHeight="1" spans="1:2">
      <c r="A40" s="140" t="s">
        <v>204</v>
      </c>
      <c r="B40" s="152">
        <v>232</v>
      </c>
    </row>
    <row r="41" customHeight="1" spans="1:2">
      <c r="A41" s="140" t="s">
        <v>205</v>
      </c>
      <c r="B41" s="152">
        <v>9430</v>
      </c>
    </row>
    <row r="42" customHeight="1" spans="1:2">
      <c r="A42" s="140" t="s">
        <v>206</v>
      </c>
      <c r="B42" s="152">
        <v>2643</v>
      </c>
    </row>
    <row r="43" customHeight="1" spans="1:2">
      <c r="A43" s="140" t="s">
        <v>207</v>
      </c>
      <c r="B43" s="152">
        <v>204</v>
      </c>
    </row>
    <row r="44" customHeight="1" spans="1:2">
      <c r="A44" s="140" t="s">
        <v>208</v>
      </c>
      <c r="B44" s="152">
        <v>5342</v>
      </c>
    </row>
    <row r="45" customHeight="1" spans="1:2">
      <c r="A45" s="140" t="s">
        <v>209</v>
      </c>
      <c r="B45" s="152">
        <v>16877</v>
      </c>
    </row>
    <row r="46" customHeight="1" spans="1:2">
      <c r="A46" s="140" t="s">
        <v>210</v>
      </c>
      <c r="B46" s="152">
        <v>7694</v>
      </c>
    </row>
    <row r="47" customHeight="1" spans="1:2">
      <c r="A47" s="140" t="s">
        <v>211</v>
      </c>
      <c r="B47" s="152">
        <v>13815</v>
      </c>
    </row>
    <row r="48" customHeight="1" spans="1:2">
      <c r="A48" s="140" t="s">
        <v>212</v>
      </c>
      <c r="B48" s="152">
        <v>3244</v>
      </c>
    </row>
    <row r="49" customHeight="1" spans="1:2">
      <c r="A49" s="140" t="s">
        <v>213</v>
      </c>
      <c r="B49" s="152">
        <v>8945</v>
      </c>
    </row>
    <row r="50" customHeight="1" spans="1:2">
      <c r="A50" s="140" t="s">
        <v>214</v>
      </c>
      <c r="B50" s="152">
        <v>2693</v>
      </c>
    </row>
    <row r="51" customHeight="1" spans="1:2">
      <c r="A51" s="140" t="s">
        <v>215</v>
      </c>
      <c r="B51" s="152">
        <v>2620</v>
      </c>
    </row>
    <row r="52" customHeight="1" spans="1:2">
      <c r="A52" s="140" t="s">
        <v>216</v>
      </c>
      <c r="B52" s="152">
        <v>125</v>
      </c>
    </row>
    <row r="53" customHeight="1" spans="1:2">
      <c r="A53" s="140" t="s">
        <v>217</v>
      </c>
      <c r="B53" s="152">
        <v>43652</v>
      </c>
    </row>
    <row r="54" customHeight="1" spans="1:2">
      <c r="A54" s="140" t="s">
        <v>218</v>
      </c>
      <c r="B54" s="152">
        <v>88</v>
      </c>
    </row>
    <row r="55" customHeight="1" spans="1:2">
      <c r="A55" s="140" t="s">
        <v>219</v>
      </c>
      <c r="B55" s="152">
        <v>7036</v>
      </c>
    </row>
    <row r="56" customHeight="1" spans="1:2">
      <c r="A56" s="140" t="s">
        <v>220</v>
      </c>
      <c r="B56" s="152">
        <v>5287</v>
      </c>
    </row>
  </sheetData>
  <mergeCells count="1">
    <mergeCell ref="A1:B1"/>
  </mergeCells>
  <printOptions horizontalCentered="1"/>
  <pageMargins left="0.511805555555556" right="0.511805555555556" top="0.590277777777778" bottom="0.550694444444444" header="0.314583333333333" footer="0.314583333333333"/>
  <pageSetup paperSize="9" firstPageNumber="12" orientation="portrait" useFirstPageNumber="1"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A1" sqref="A1:F1"/>
    </sheetView>
  </sheetViews>
  <sheetFormatPr defaultColWidth="9" defaultRowHeight="24.95" customHeight="1" outlineLevelCol="7"/>
  <cols>
    <col min="1" max="1" width="31.625" style="134" customWidth="1"/>
    <col min="2" max="6" width="11.375" style="134" customWidth="1"/>
    <col min="7" max="16384" width="9" style="134"/>
  </cols>
  <sheetData>
    <row r="1" ht="30" customHeight="1" spans="1:6">
      <c r="A1" s="191" t="s">
        <v>221</v>
      </c>
      <c r="B1" s="191"/>
      <c r="C1" s="191"/>
      <c r="D1" s="191"/>
      <c r="E1" s="191"/>
      <c r="F1" s="191"/>
    </row>
    <row r="2" ht="20.1" customHeight="1" spans="5:6">
      <c r="E2" s="192" t="s">
        <v>222</v>
      </c>
      <c r="F2" s="192"/>
    </row>
    <row r="3" customHeight="1" spans="1:6">
      <c r="A3" s="193" t="s">
        <v>171</v>
      </c>
      <c r="B3" s="128" t="s">
        <v>3</v>
      </c>
      <c r="C3" s="128" t="s">
        <v>4</v>
      </c>
      <c r="D3" s="128" t="s">
        <v>5</v>
      </c>
      <c r="E3" s="128" t="s">
        <v>6</v>
      </c>
      <c r="F3" s="128" t="s">
        <v>7</v>
      </c>
    </row>
    <row r="4" customHeight="1" spans="1:7">
      <c r="A4" s="194" t="s">
        <v>223</v>
      </c>
      <c r="B4" s="152">
        <v>14590</v>
      </c>
      <c r="C4" s="152">
        <v>5450</v>
      </c>
      <c r="D4" s="152">
        <v>5475</v>
      </c>
      <c r="E4" s="187">
        <f>D4/C4*100</f>
        <v>100.45871559633</v>
      </c>
      <c r="F4" s="187">
        <v>50.2754820936639</v>
      </c>
      <c r="G4" s="195"/>
    </row>
    <row r="5" customHeight="1" spans="1:8">
      <c r="A5" s="194" t="s">
        <v>224</v>
      </c>
      <c r="B5" s="152">
        <v>2105</v>
      </c>
      <c r="C5" s="152">
        <v>840</v>
      </c>
      <c r="D5" s="152">
        <v>841</v>
      </c>
      <c r="E5" s="187">
        <f t="shared" ref="E5:E10" si="0">D5/C5*100</f>
        <v>100.119047619048</v>
      </c>
      <c r="F5" s="187">
        <v>66.9053301511535</v>
      </c>
      <c r="H5" s="195"/>
    </row>
    <row r="6" customHeight="1" spans="1:6">
      <c r="A6" s="194" t="s">
        <v>225</v>
      </c>
      <c r="B6" s="152">
        <v>350955</v>
      </c>
      <c r="C6" s="152">
        <v>197000</v>
      </c>
      <c r="D6" s="152">
        <v>197181</v>
      </c>
      <c r="E6" s="187">
        <f t="shared" si="0"/>
        <v>100.091878172589</v>
      </c>
      <c r="F6" s="187">
        <v>65.0912752120952</v>
      </c>
    </row>
    <row r="7" customHeight="1" spans="1:6">
      <c r="A7" s="194" t="s">
        <v>226</v>
      </c>
      <c r="B7" s="152">
        <v>8050</v>
      </c>
      <c r="C7" s="152">
        <v>7163</v>
      </c>
      <c r="D7" s="152">
        <v>7163</v>
      </c>
      <c r="E7" s="187">
        <f t="shared" si="0"/>
        <v>100</v>
      </c>
      <c r="F7" s="187">
        <v>39.5592864637985</v>
      </c>
    </row>
    <row r="8" customHeight="1" spans="1:6">
      <c r="A8" s="194" t="s">
        <v>227</v>
      </c>
      <c r="B8" s="152">
        <v>5500</v>
      </c>
      <c r="C8" s="152">
        <v>8853</v>
      </c>
      <c r="D8" s="152">
        <v>8853</v>
      </c>
      <c r="E8" s="187">
        <f t="shared" si="0"/>
        <v>100</v>
      </c>
      <c r="F8" s="187">
        <v>90.8186294624538</v>
      </c>
    </row>
    <row r="9" customHeight="1" spans="1:6">
      <c r="A9" s="194" t="s">
        <v>228</v>
      </c>
      <c r="B9" s="152"/>
      <c r="C9" s="152">
        <v>25731</v>
      </c>
      <c r="D9" s="152">
        <v>25731</v>
      </c>
      <c r="E9" s="187">
        <f t="shared" si="0"/>
        <v>100</v>
      </c>
      <c r="F9" s="187">
        <v>146.640451359207</v>
      </c>
    </row>
    <row r="10" customHeight="1" spans="1:6">
      <c r="A10" s="133" t="s">
        <v>34</v>
      </c>
      <c r="B10" s="154">
        <f>SUM(B4:B9)</f>
        <v>381200</v>
      </c>
      <c r="C10" s="154">
        <f>SUM(C4:C9)</f>
        <v>245037</v>
      </c>
      <c r="D10" s="154">
        <f>SUM(D4:D9)</f>
        <v>245244</v>
      </c>
      <c r="E10" s="188">
        <f t="shared" si="0"/>
        <v>100.084477038162</v>
      </c>
      <c r="F10" s="188">
        <v>68.032811897503</v>
      </c>
    </row>
    <row r="13" customHeight="1" spans="3:3">
      <c r="C13" s="195"/>
    </row>
  </sheetData>
  <mergeCells count="2">
    <mergeCell ref="A1:F1"/>
    <mergeCell ref="E2:F2"/>
  </mergeCells>
  <printOptions horizontalCentered="1"/>
  <pageMargins left="0.511805555555556" right="0.511805555555556" top="0.590277777777778" bottom="0.550694444444444" header="0.314583333333333" footer="0.314583333333333"/>
  <pageSetup paperSize="9" firstPageNumber="108" orientation="portrait" useFirstPageNumber="1"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8"/>
  <sheetViews>
    <sheetView showZeros="0" workbookViewId="0">
      <selection activeCell="A1" sqref="A1:F1"/>
    </sheetView>
  </sheetViews>
  <sheetFormatPr defaultColWidth="9" defaultRowHeight="24.95" customHeight="1" outlineLevelCol="5"/>
  <cols>
    <col min="1" max="1" width="31.625" style="176" customWidth="1"/>
    <col min="2" max="2" width="11.375" style="176" customWidth="1"/>
    <col min="3" max="4" width="11.375" style="177" customWidth="1"/>
    <col min="5" max="5" width="11.375" style="178" customWidth="1"/>
    <col min="6" max="6" width="11.375" style="176" customWidth="1"/>
    <col min="7" max="16384" width="9" style="176"/>
  </cols>
  <sheetData>
    <row r="1" ht="30" customHeight="1" spans="1:6">
      <c r="A1" s="179" t="s">
        <v>229</v>
      </c>
      <c r="B1" s="179"/>
      <c r="C1" s="179"/>
      <c r="D1" s="179"/>
      <c r="E1" s="180"/>
      <c r="F1" s="179"/>
    </row>
    <row r="2" s="173" customFormat="1" ht="20.1" customHeight="1" spans="3:6">
      <c r="C2" s="181"/>
      <c r="D2" s="182"/>
      <c r="E2" s="126" t="s">
        <v>222</v>
      </c>
      <c r="F2" s="126"/>
    </row>
    <row r="3" s="174" customFormat="1" customHeight="1" spans="1:6">
      <c r="A3" s="128" t="s">
        <v>171</v>
      </c>
      <c r="B3" s="128" t="s">
        <v>3</v>
      </c>
      <c r="C3" s="128" t="s">
        <v>4</v>
      </c>
      <c r="D3" s="128" t="s">
        <v>5</v>
      </c>
      <c r="E3" s="183" t="s">
        <v>6</v>
      </c>
      <c r="F3" s="128" t="s">
        <v>7</v>
      </c>
    </row>
    <row r="4" s="175" customFormat="1" customHeight="1" spans="1:6">
      <c r="A4" s="184" t="s">
        <v>230</v>
      </c>
      <c r="B4" s="185">
        <v>0</v>
      </c>
      <c r="C4" s="185">
        <v>0</v>
      </c>
      <c r="D4" s="185">
        <v>0</v>
      </c>
      <c r="E4" s="186"/>
      <c r="F4" s="186"/>
    </row>
    <row r="5" s="175" customFormat="1" customHeight="1" spans="1:6">
      <c r="A5" s="184" t="s">
        <v>231</v>
      </c>
      <c r="B5" s="152"/>
      <c r="C5" s="152">
        <v>185</v>
      </c>
      <c r="D5" s="152">
        <v>183</v>
      </c>
      <c r="E5" s="187">
        <f>D5/C5*100</f>
        <v>98.9189189189189</v>
      </c>
      <c r="F5" s="187">
        <v>139.69465648855</v>
      </c>
    </row>
    <row r="6" s="175" customFormat="1" customHeight="1" spans="1:6">
      <c r="A6" s="184" t="s">
        <v>232</v>
      </c>
      <c r="B6" s="152">
        <v>2793</v>
      </c>
      <c r="C6" s="152">
        <v>4950</v>
      </c>
      <c r="D6" s="152">
        <v>4913</v>
      </c>
      <c r="E6" s="187">
        <f t="shared" ref="E6:E17" si="0">D6/C6*100</f>
        <v>99.2525252525252</v>
      </c>
      <c r="F6" s="187">
        <v>153.579243513598</v>
      </c>
    </row>
    <row r="7" s="175" customFormat="1" customHeight="1" spans="1:6">
      <c r="A7" s="184" t="s">
        <v>233</v>
      </c>
      <c r="B7" s="152"/>
      <c r="C7" s="152"/>
      <c r="D7" s="152"/>
      <c r="E7" s="187"/>
      <c r="F7" s="187"/>
    </row>
    <row r="8" s="175" customFormat="1" customHeight="1" spans="1:6">
      <c r="A8" s="184" t="s">
        <v>234</v>
      </c>
      <c r="B8" s="152">
        <v>278809</v>
      </c>
      <c r="C8" s="152">
        <f>11775+215415</f>
        <v>227190</v>
      </c>
      <c r="D8" s="152">
        <v>204019</v>
      </c>
      <c r="E8" s="187">
        <f t="shared" si="0"/>
        <v>89.8010475813196</v>
      </c>
      <c r="F8" s="187">
        <v>75.0091914468073</v>
      </c>
    </row>
    <row r="9" s="175" customFormat="1" customHeight="1" spans="1:6">
      <c r="A9" s="184" t="s">
        <v>235</v>
      </c>
      <c r="B9" s="152">
        <v>90</v>
      </c>
      <c r="C9" s="152">
        <v>9000</v>
      </c>
      <c r="D9" s="152">
        <v>8901</v>
      </c>
      <c r="E9" s="187">
        <f t="shared" si="0"/>
        <v>98.9</v>
      </c>
      <c r="F9" s="187">
        <v>1062.17183770883</v>
      </c>
    </row>
    <row r="10" s="175" customFormat="1" customHeight="1" spans="1:6">
      <c r="A10" s="184" t="s">
        <v>236</v>
      </c>
      <c r="B10" s="152"/>
      <c r="C10" s="152"/>
      <c r="D10" s="152"/>
      <c r="E10" s="187"/>
      <c r="F10" s="187"/>
    </row>
    <row r="11" s="175" customFormat="1" customHeight="1" spans="1:6">
      <c r="A11" s="184" t="s">
        <v>237</v>
      </c>
      <c r="B11" s="152"/>
      <c r="C11" s="152"/>
      <c r="D11" s="152"/>
      <c r="E11" s="187"/>
      <c r="F11" s="187"/>
    </row>
    <row r="12" s="175" customFormat="1" customHeight="1" spans="1:6">
      <c r="A12" s="184" t="s">
        <v>238</v>
      </c>
      <c r="B12" s="152"/>
      <c r="C12" s="152"/>
      <c r="D12" s="152"/>
      <c r="E12" s="187"/>
      <c r="F12" s="187"/>
    </row>
    <row r="13" s="175" customFormat="1" customHeight="1" spans="1:6">
      <c r="A13" s="184" t="s">
        <v>162</v>
      </c>
      <c r="B13" s="152">
        <v>226</v>
      </c>
      <c r="C13" s="152">
        <v>198254</v>
      </c>
      <c r="D13" s="152">
        <v>191127</v>
      </c>
      <c r="E13" s="187">
        <f t="shared" si="0"/>
        <v>96.4051166685161</v>
      </c>
      <c r="F13" s="187">
        <v>101.656809139842</v>
      </c>
    </row>
    <row r="14" s="175" customFormat="1" customHeight="1" spans="1:6">
      <c r="A14" s="184" t="s">
        <v>239</v>
      </c>
      <c r="B14" s="152">
        <v>28160</v>
      </c>
      <c r="C14" s="152">
        <v>34300</v>
      </c>
      <c r="D14" s="152">
        <v>33196</v>
      </c>
      <c r="E14" s="187">
        <f t="shared" si="0"/>
        <v>96.7813411078717</v>
      </c>
      <c r="F14" s="187">
        <v>108.236061297685</v>
      </c>
    </row>
    <row r="15" s="175" customFormat="1" customHeight="1" spans="1:6">
      <c r="A15" s="184" t="s">
        <v>240</v>
      </c>
      <c r="B15" s="152">
        <v>74</v>
      </c>
      <c r="C15" s="152">
        <v>240</v>
      </c>
      <c r="D15" s="152">
        <v>238</v>
      </c>
      <c r="E15" s="187">
        <f t="shared" si="0"/>
        <v>99.1666666666667</v>
      </c>
      <c r="F15" s="187">
        <v>146.01226993865</v>
      </c>
    </row>
    <row r="16" s="175" customFormat="1" customHeight="1" spans="1:6">
      <c r="A16" s="184" t="s">
        <v>241</v>
      </c>
      <c r="B16" s="152"/>
      <c r="C16" s="152"/>
      <c r="D16" s="152"/>
      <c r="E16" s="187"/>
      <c r="F16" s="187"/>
    </row>
    <row r="17" s="175" customFormat="1" customHeight="1" spans="1:6">
      <c r="A17" s="130" t="s">
        <v>61</v>
      </c>
      <c r="B17" s="154">
        <f>SUM(B4:B16)</f>
        <v>310152</v>
      </c>
      <c r="C17" s="154">
        <f>SUM(C4:C16)</f>
        <v>474119</v>
      </c>
      <c r="D17" s="154">
        <f>SUM(D4:D16)</f>
        <v>442577</v>
      </c>
      <c r="E17" s="188">
        <f t="shared" si="0"/>
        <v>93.3472398279757</v>
      </c>
      <c r="F17" s="188">
        <v>89.4085918324057</v>
      </c>
    </row>
    <row r="18" customHeight="1" spans="1:5">
      <c r="A18" s="189"/>
      <c r="E18" s="190"/>
    </row>
  </sheetData>
  <mergeCells count="2">
    <mergeCell ref="A1:F1"/>
    <mergeCell ref="E2:F2"/>
  </mergeCells>
  <printOptions horizontalCentered="1"/>
  <pageMargins left="0.708333333333333" right="0.708333333333333" top="0.747916666666667" bottom="0.747916666666667" header="0.314583333333333" footer="0.314583333333333"/>
  <pageSetup paperSize="9" firstPageNumber="109" fitToHeight="0" orientation="portrait" useFirstPageNumber="1"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F8" sqref="F8"/>
    </sheetView>
  </sheetViews>
  <sheetFormatPr defaultColWidth="9" defaultRowHeight="24.95" customHeight="1" outlineLevelCol="5"/>
  <cols>
    <col min="1" max="1" width="32.625" style="167" customWidth="1"/>
    <col min="2" max="2" width="11.375" style="167" customWidth="1"/>
    <col min="3" max="3" width="32.625" style="167" customWidth="1"/>
    <col min="4" max="4" width="11.375" style="167" customWidth="1"/>
    <col min="6" max="6" width="10.5083333333333" customWidth="1"/>
  </cols>
  <sheetData>
    <row r="1" ht="30" customHeight="1" spans="1:4">
      <c r="A1" s="168" t="s">
        <v>242</v>
      </c>
      <c r="B1" s="168"/>
      <c r="C1" s="168"/>
      <c r="D1" s="168"/>
    </row>
    <row r="2" ht="20.1" customHeight="1" spans="1:4">
      <c r="A2" s="169" t="s">
        <v>63</v>
      </c>
      <c r="B2" s="169"/>
      <c r="C2" s="169"/>
      <c r="D2" s="169"/>
    </row>
    <row r="3" s="166" customFormat="1" customHeight="1" spans="1:4">
      <c r="A3" s="170" t="s">
        <v>171</v>
      </c>
      <c r="B3" s="158" t="s">
        <v>5</v>
      </c>
      <c r="C3" s="170" t="s">
        <v>171</v>
      </c>
      <c r="D3" s="158" t="s">
        <v>5</v>
      </c>
    </row>
    <row r="4" s="166" customFormat="1" customHeight="1" spans="1:4">
      <c r="A4" s="140" t="s">
        <v>243</v>
      </c>
      <c r="B4" s="152">
        <v>245244</v>
      </c>
      <c r="C4" s="140" t="s">
        <v>244</v>
      </c>
      <c r="D4" s="152">
        <v>442577</v>
      </c>
    </row>
    <row r="5" s="166" customFormat="1" customHeight="1" spans="1:4">
      <c r="A5" s="140" t="s">
        <v>66</v>
      </c>
      <c r="B5" s="152">
        <v>17702</v>
      </c>
      <c r="C5" s="140" t="s">
        <v>67</v>
      </c>
      <c r="D5" s="152"/>
    </row>
    <row r="6" s="166" customFormat="1" customHeight="1" spans="1:4">
      <c r="A6" s="140" t="s">
        <v>74</v>
      </c>
      <c r="B6" s="152"/>
      <c r="C6" s="140" t="s">
        <v>75</v>
      </c>
      <c r="D6" s="152"/>
    </row>
    <row r="7" s="166" customFormat="1" customHeight="1" spans="1:4">
      <c r="A7" s="140" t="s">
        <v>80</v>
      </c>
      <c r="B7" s="152">
        <v>43560</v>
      </c>
      <c r="C7" s="140"/>
      <c r="D7" s="152"/>
    </row>
    <row r="8" s="166" customFormat="1" customHeight="1" spans="1:4">
      <c r="A8" s="140" t="s">
        <v>245</v>
      </c>
      <c r="B8" s="152"/>
      <c r="C8" s="140" t="s">
        <v>82</v>
      </c>
      <c r="D8" s="152"/>
    </row>
    <row r="9" s="166" customFormat="1" customHeight="1" spans="1:6">
      <c r="A9" s="140" t="s">
        <v>86</v>
      </c>
      <c r="B9" s="152"/>
      <c r="C9" s="140" t="s">
        <v>87</v>
      </c>
      <c r="D9" s="152">
        <f>11100+113825</f>
        <v>124925</v>
      </c>
      <c r="F9" s="171"/>
    </row>
    <row r="10" s="166" customFormat="1" customHeight="1" spans="1:4">
      <c r="A10" s="140" t="s">
        <v>96</v>
      </c>
      <c r="B10" s="152">
        <v>301036</v>
      </c>
      <c r="C10" s="140" t="s">
        <v>97</v>
      </c>
      <c r="D10" s="152"/>
    </row>
    <row r="11" s="166" customFormat="1" customHeight="1" spans="1:4">
      <c r="A11" s="140"/>
      <c r="B11" s="152"/>
      <c r="C11" s="140" t="s">
        <v>102</v>
      </c>
      <c r="D11" s="152">
        <f>B12-D4-D5-D6-D7-D8-D9-D10</f>
        <v>40040</v>
      </c>
    </row>
    <row r="12" s="166" customFormat="1" customHeight="1" spans="1:4">
      <c r="A12" s="172" t="s">
        <v>103</v>
      </c>
      <c r="B12" s="154">
        <f>B4+B5+B6+B7+B8+B9+B10</f>
        <v>607542</v>
      </c>
      <c r="C12" s="172" t="s">
        <v>104</v>
      </c>
      <c r="D12" s="154">
        <f>D4+D5+D6+D8+D11+D9+D10</f>
        <v>607542</v>
      </c>
    </row>
    <row r="13" s="166" customFormat="1" customHeight="1" spans="1:4">
      <c r="A13" s="167"/>
      <c r="B13" s="167"/>
      <c r="C13" s="167"/>
      <c r="D13" s="167"/>
    </row>
    <row r="14" s="166" customFormat="1" customHeight="1" spans="1:4">
      <c r="A14" s="167"/>
      <c r="B14" s="167"/>
      <c r="C14" s="167"/>
      <c r="D14" s="167"/>
    </row>
    <row r="15" s="166" customFormat="1" customHeight="1" spans="1:4">
      <c r="A15" s="167"/>
      <c r="B15" s="167"/>
      <c r="C15" s="167"/>
      <c r="D15" s="167"/>
    </row>
    <row r="16" s="166" customFormat="1" customHeight="1" spans="1:4">
      <c r="A16" s="167"/>
      <c r="B16" s="167"/>
      <c r="C16" s="167"/>
      <c r="D16" s="167"/>
    </row>
    <row r="17" s="166" customFormat="1" customHeight="1" spans="1:4">
      <c r="A17" s="167"/>
      <c r="B17" s="167"/>
      <c r="C17" s="167"/>
      <c r="D17" s="167"/>
    </row>
  </sheetData>
  <mergeCells count="2">
    <mergeCell ref="A1:D1"/>
    <mergeCell ref="A2:D2"/>
  </mergeCells>
  <printOptions horizontalCentered="1"/>
  <pageMargins left="0.511805555555556" right="0.511805555555556" top="0.590277777777778" bottom="0.550694444444444" header="0.314583333333333" footer="0.314583333333333"/>
  <pageSetup paperSize="9" firstPageNumber="118" orientation="portrait" useFirstPageNumber="1"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24</vt:i4>
      </vt:variant>
    </vt:vector>
  </HeadingPairs>
  <TitlesOfParts>
    <vt:vector size="24" baseType="lpstr">
      <vt:lpstr>48.全市一般收入</vt:lpstr>
      <vt:lpstr>49.全市一般支出</vt:lpstr>
      <vt:lpstr>50.全市一般平衡</vt:lpstr>
      <vt:lpstr>51.全市经济分类支出</vt:lpstr>
      <vt:lpstr>52.全市经济分类（基本）支出</vt:lpstr>
      <vt:lpstr>53.省对市一般补助</vt:lpstr>
      <vt:lpstr>54.全市基金收入</vt:lpstr>
      <vt:lpstr>55.全市基金支出</vt:lpstr>
      <vt:lpstr>56.全市基金平衡</vt:lpstr>
      <vt:lpstr>57.省对市基金补助</vt:lpstr>
      <vt:lpstr>58.全市国资收入</vt:lpstr>
      <vt:lpstr>59.全市国资支出</vt:lpstr>
      <vt:lpstr>60.全市国资平衡</vt:lpstr>
      <vt:lpstr>61.全市社保收入</vt:lpstr>
      <vt:lpstr>62.全市社保支出</vt:lpstr>
      <vt:lpstr>63.全市社保平衡</vt:lpstr>
      <vt:lpstr>64.全市政府性债务余额</vt:lpstr>
      <vt:lpstr>65.全市政府债务发行及还本付息</vt:lpstr>
      <vt:lpstr>66.政府债务变动分地区</vt:lpstr>
      <vt:lpstr>67.全市政府债券使用情况</vt:lpstr>
      <vt:lpstr>68.全市一般债务余额</vt:lpstr>
      <vt:lpstr>69.一般债务分地区</vt:lpstr>
      <vt:lpstr>70.全市专项债务余额</vt:lpstr>
      <vt:lpstr>71.专项债务分地区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张媛1</cp:lastModifiedBy>
  <dcterms:created xsi:type="dcterms:W3CDTF">2006-10-05T16:00:00Z</dcterms:created>
  <cp:lastPrinted>2024-01-24T03:10:00Z</cp:lastPrinted>
  <dcterms:modified xsi:type="dcterms:W3CDTF">2024-03-05T09:38:17Z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EB096803D3B949679D6AB92260B4E183_13</vt:lpwstr>
  </property>
</Properties>
</file>