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00" yWindow="120" windowWidth="14805" windowHeight="125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5" i="1"/>
  <c r="H25"/>
  <c r="H22"/>
  <c r="H19"/>
  <c r="H16"/>
  <c r="H11"/>
  <c r="H8"/>
  <c r="C25" l="1"/>
  <c r="B25"/>
  <c r="C22"/>
  <c r="B22"/>
  <c r="C19"/>
  <c r="B19"/>
  <c r="C16"/>
  <c r="B16"/>
  <c r="C11"/>
  <c r="B11"/>
  <c r="C8"/>
  <c r="B8"/>
  <c r="C5"/>
  <c r="B5"/>
</calcChain>
</file>

<file path=xl/sharedStrings.xml><?xml version="1.0" encoding="utf-8"?>
<sst xmlns="http://schemas.openxmlformats.org/spreadsheetml/2006/main" count="37" uniqueCount="27">
  <si>
    <t>项目</t>
  </si>
  <si>
    <t>全市</t>
  </si>
  <si>
    <r>
      <rPr>
        <sz val="11"/>
        <rFont val="仿宋_GB2312"/>
        <family val="3"/>
        <charset val="134"/>
      </rPr>
      <t>一、</t>
    </r>
    <r>
      <rPr>
        <sz val="11"/>
        <rFont val="Times New Roman"/>
        <family val="1"/>
      </rPr>
      <t>2020</t>
    </r>
    <r>
      <rPr>
        <sz val="11"/>
        <rFont val="仿宋_GB2312"/>
        <family val="3"/>
        <charset val="134"/>
      </rPr>
      <t>年末地方政府债务余额</t>
    </r>
    <phoneticPr fontId="2" type="noConversion"/>
  </si>
  <si>
    <r>
      <t xml:space="preserve">  </t>
    </r>
    <r>
      <rPr>
        <sz val="11"/>
        <rFont val="仿宋_GB2312"/>
        <family val="3"/>
        <charset val="134"/>
      </rPr>
      <t>其中：一般债务</t>
    </r>
  </si>
  <si>
    <r>
      <rPr>
        <sz val="11"/>
        <rFont val="仿宋_GB2312"/>
        <family val="3"/>
        <charset val="134"/>
      </rPr>
      <t>二、</t>
    </r>
    <r>
      <rPr>
        <sz val="11"/>
        <rFont val="Times New Roman"/>
        <family val="1"/>
      </rPr>
      <t>2020</t>
    </r>
    <r>
      <rPr>
        <sz val="11"/>
        <rFont val="仿宋_GB2312"/>
        <family val="3"/>
        <charset val="134"/>
      </rPr>
      <t>年地方政府债务限额</t>
    </r>
    <phoneticPr fontId="2" type="noConversion"/>
  </si>
  <si>
    <r>
      <rPr>
        <sz val="11"/>
        <rFont val="仿宋_GB2312"/>
        <family val="3"/>
        <charset val="134"/>
      </rPr>
      <t>三、</t>
    </r>
    <r>
      <rPr>
        <sz val="11"/>
        <rFont val="Times New Roman"/>
        <family val="1"/>
      </rPr>
      <t>2021</t>
    </r>
    <r>
      <rPr>
        <sz val="11"/>
        <rFont val="仿宋_GB2312"/>
        <family val="3"/>
        <charset val="134"/>
      </rPr>
      <t>年地方政府债务发行数</t>
    </r>
    <phoneticPr fontId="2" type="noConversion"/>
  </si>
  <si>
    <r>
      <t xml:space="preserve">     </t>
    </r>
    <r>
      <rPr>
        <sz val="11"/>
        <rFont val="仿宋_GB2312"/>
        <family val="3"/>
        <charset val="134"/>
      </rPr>
      <t>新增一般债券发行额</t>
    </r>
  </si>
  <si>
    <r>
      <t xml:space="preserve">     </t>
    </r>
    <r>
      <rPr>
        <sz val="11"/>
        <rFont val="仿宋_GB2312"/>
        <family val="3"/>
        <charset val="134"/>
      </rPr>
      <t>再融资一般债券发行额</t>
    </r>
  </si>
  <si>
    <r>
      <t xml:space="preserve">     </t>
    </r>
    <r>
      <rPr>
        <sz val="11"/>
        <rFont val="仿宋_GB2312"/>
        <family val="3"/>
        <charset val="134"/>
      </rPr>
      <t>新增专项债券发行额</t>
    </r>
  </si>
  <si>
    <r>
      <t xml:space="preserve">     </t>
    </r>
    <r>
      <rPr>
        <sz val="11"/>
        <rFont val="仿宋_GB2312"/>
        <family val="3"/>
        <charset val="134"/>
      </rPr>
      <t>再融资专项债券发行额</t>
    </r>
  </si>
  <si>
    <r>
      <rPr>
        <sz val="11"/>
        <rFont val="仿宋_GB2312"/>
        <family val="3"/>
        <charset val="134"/>
      </rPr>
      <t>四、</t>
    </r>
    <r>
      <rPr>
        <sz val="11"/>
        <rFont val="Times New Roman"/>
        <family val="1"/>
      </rPr>
      <t>2021</t>
    </r>
    <r>
      <rPr>
        <sz val="11"/>
        <rFont val="仿宋_GB2312"/>
        <family val="3"/>
        <charset val="134"/>
      </rPr>
      <t>年地方政府债务还本数</t>
    </r>
    <phoneticPr fontId="2" type="noConversion"/>
  </si>
  <si>
    <r>
      <rPr>
        <sz val="11"/>
        <rFont val="仿宋_GB2312"/>
        <family val="3"/>
        <charset val="134"/>
      </rPr>
      <t>五、</t>
    </r>
    <r>
      <rPr>
        <sz val="11"/>
        <rFont val="Times New Roman"/>
        <family val="1"/>
      </rPr>
      <t>2021</t>
    </r>
    <r>
      <rPr>
        <sz val="11"/>
        <rFont val="仿宋_GB2312"/>
        <family val="3"/>
        <charset val="134"/>
      </rPr>
      <t>年地方政府债务付息数</t>
    </r>
    <phoneticPr fontId="2" type="noConversion"/>
  </si>
  <si>
    <r>
      <rPr>
        <sz val="11"/>
        <rFont val="仿宋_GB2312"/>
        <family val="3"/>
        <charset val="134"/>
      </rPr>
      <t>六、</t>
    </r>
    <r>
      <rPr>
        <sz val="11"/>
        <rFont val="Times New Roman"/>
        <family val="1"/>
      </rPr>
      <t>2021</t>
    </r>
    <r>
      <rPr>
        <sz val="11"/>
        <rFont val="仿宋_GB2312"/>
        <family val="3"/>
        <charset val="134"/>
      </rPr>
      <t>年末地方政府债务余额</t>
    </r>
    <phoneticPr fontId="2" type="noConversion"/>
  </si>
  <si>
    <r>
      <rPr>
        <sz val="11"/>
        <rFont val="仿宋_GB2312"/>
        <family val="3"/>
        <charset val="134"/>
      </rPr>
      <t>七、</t>
    </r>
    <r>
      <rPr>
        <sz val="11"/>
        <rFont val="Times New Roman"/>
        <family val="1"/>
      </rPr>
      <t>2021</t>
    </r>
    <r>
      <rPr>
        <sz val="11"/>
        <rFont val="仿宋_GB2312"/>
        <family val="3"/>
        <charset val="134"/>
      </rPr>
      <t>年地方政府债务限额（预计数）</t>
    </r>
    <phoneticPr fontId="4" type="noConversion"/>
  </si>
  <si>
    <r>
      <rPr>
        <sz val="11"/>
        <rFont val="仿宋_GB2312"/>
        <family val="3"/>
        <charset val="134"/>
      </rPr>
      <t>八、</t>
    </r>
    <r>
      <rPr>
        <sz val="11"/>
        <rFont val="Times New Roman"/>
        <family val="1"/>
      </rPr>
      <t>2021</t>
    </r>
    <r>
      <rPr>
        <sz val="11"/>
        <rFont val="仿宋_GB2312"/>
        <family val="3"/>
        <charset val="134"/>
      </rPr>
      <t>年地方政府债券剩余年限（年）</t>
    </r>
    <phoneticPr fontId="2" type="noConversion"/>
  </si>
  <si>
    <r>
      <t xml:space="preserve">  </t>
    </r>
    <r>
      <rPr>
        <sz val="11"/>
        <rFont val="仿宋_GB2312"/>
        <family val="3"/>
        <charset val="134"/>
      </rPr>
      <t>其中：</t>
    </r>
    <r>
      <rPr>
        <sz val="11"/>
        <rFont val="Times New Roman"/>
        <family val="1"/>
      </rPr>
      <t xml:space="preserve"> </t>
    </r>
    <r>
      <rPr>
        <sz val="11"/>
        <rFont val="仿宋_GB2312"/>
        <family val="3"/>
        <charset val="134"/>
      </rPr>
      <t>一般债务年限（年）</t>
    </r>
  </si>
  <si>
    <t>其中：</t>
    <phoneticPr fontId="2" type="noConversion"/>
  </si>
  <si>
    <t>市本级</t>
    <phoneticPr fontId="2" type="noConversion"/>
  </si>
  <si>
    <t>东区</t>
    <phoneticPr fontId="2" type="noConversion"/>
  </si>
  <si>
    <t>西区</t>
    <phoneticPr fontId="2" type="noConversion"/>
  </si>
  <si>
    <t>仁和区</t>
    <phoneticPr fontId="2" type="noConversion"/>
  </si>
  <si>
    <t>米易县</t>
    <phoneticPr fontId="2" type="noConversion"/>
  </si>
  <si>
    <t>盐边县</t>
    <phoneticPr fontId="2" type="noConversion"/>
  </si>
  <si>
    <r>
      <t xml:space="preserve">             </t>
    </r>
    <r>
      <rPr>
        <sz val="11"/>
        <rFont val="仿宋_GB2312"/>
        <family val="3"/>
        <charset val="134"/>
      </rPr>
      <t>专项债务</t>
    </r>
    <phoneticPr fontId="2" type="noConversion"/>
  </si>
  <si>
    <r>
      <t xml:space="preserve">              </t>
    </r>
    <r>
      <rPr>
        <sz val="11"/>
        <rFont val="仿宋_GB2312"/>
        <family val="3"/>
        <charset val="134"/>
      </rPr>
      <t>专项债务年限（年）</t>
    </r>
    <phoneticPr fontId="2" type="noConversion"/>
  </si>
  <si>
    <r>
      <t>2021</t>
    </r>
    <r>
      <rPr>
        <b/>
        <sz val="15"/>
        <rFont val="方正小标宋简体"/>
        <family val="4"/>
        <charset val="134"/>
      </rPr>
      <t>年攀枝花市地方政府债务发行及还本付息情况表</t>
    </r>
    <phoneticPr fontId="2" type="noConversion"/>
  </si>
  <si>
    <t>单位：亿元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</si>
</sst>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5"/>
      <name val="方正小标宋简体"/>
      <family val="4"/>
      <charset val="134"/>
    </font>
    <font>
      <sz val="11"/>
      <name val="仿宋_GB2312"/>
      <family val="3"/>
      <charset val="134"/>
    </font>
    <font>
      <b/>
      <sz val="15"/>
      <name val="Times New Roman"/>
      <family val="1"/>
    </font>
    <font>
      <sz val="11"/>
      <color indexed="8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0" fillId="0" borderId="0" xfId="0" applyFill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9" fillId="0" borderId="0" xfId="1" applyFont="1" applyFill="1" applyAlignment="1">
      <alignment vertical="center"/>
    </xf>
    <xf numFmtId="0" fontId="10" fillId="0" borderId="0" xfId="1" applyFont="1" applyFill="1" applyBorder="1" applyAlignment="1">
      <alignment horizontal="right" vertical="center" wrapText="1"/>
    </xf>
    <xf numFmtId="0" fontId="11" fillId="0" borderId="0" xfId="0" applyFont="1" applyFill="1" applyAlignment="1"/>
    <xf numFmtId="0" fontId="11" fillId="0" borderId="1" xfId="1" applyFont="1" applyFill="1" applyBorder="1" applyAlignment="1">
      <alignment horizontal="left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Fill="1" applyAlignment="1"/>
    <xf numFmtId="0" fontId="13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Q16" sqref="Q16"/>
    </sheetView>
  </sheetViews>
  <sheetFormatPr defaultColWidth="9" defaultRowHeight="13.5"/>
  <cols>
    <col min="1" max="1" width="36.625" style="1" customWidth="1"/>
    <col min="2" max="3" width="8.625" style="1" customWidth="1"/>
    <col min="4" max="7" width="8.625" style="2" customWidth="1"/>
    <col min="8" max="8" width="8.625" style="3" customWidth="1"/>
    <col min="9" max="16384" width="9" style="1"/>
  </cols>
  <sheetData>
    <row r="1" spans="1:8" ht="19.5" customHeight="1">
      <c r="A1" s="16" t="s">
        <v>25</v>
      </c>
      <c r="B1" s="16"/>
      <c r="C1" s="16"/>
      <c r="D1" s="16"/>
      <c r="E1" s="16"/>
      <c r="F1" s="16"/>
      <c r="G1" s="16"/>
      <c r="H1" s="16"/>
    </row>
    <row r="2" spans="1:8" ht="15">
      <c r="A2" s="4"/>
      <c r="B2" s="4"/>
      <c r="C2" s="5"/>
      <c r="D2" s="6"/>
      <c r="E2" s="6"/>
      <c r="F2" s="6"/>
      <c r="G2" s="23" t="s">
        <v>26</v>
      </c>
      <c r="H2" s="22"/>
    </row>
    <row r="3" spans="1:8" s="14" customFormat="1" ht="15" customHeight="1">
      <c r="A3" s="17" t="s">
        <v>0</v>
      </c>
      <c r="B3" s="17" t="s">
        <v>1</v>
      </c>
      <c r="C3" s="19" t="s">
        <v>16</v>
      </c>
      <c r="D3" s="20"/>
      <c r="E3" s="20"/>
      <c r="F3" s="20"/>
      <c r="G3" s="20"/>
      <c r="H3" s="21"/>
    </row>
    <row r="4" spans="1:8" s="14" customFormat="1" ht="15" customHeight="1">
      <c r="A4" s="18"/>
      <c r="B4" s="18"/>
      <c r="C4" s="15" t="s">
        <v>17</v>
      </c>
      <c r="D4" s="15" t="s">
        <v>18</v>
      </c>
      <c r="E4" s="15" t="s">
        <v>19</v>
      </c>
      <c r="F4" s="15" t="s">
        <v>20</v>
      </c>
      <c r="G4" s="15" t="s">
        <v>21</v>
      </c>
      <c r="H4" s="15" t="s">
        <v>22</v>
      </c>
    </row>
    <row r="5" spans="1:8" ht="15" customHeight="1">
      <c r="A5" s="7" t="s">
        <v>2</v>
      </c>
      <c r="B5" s="8">
        <f>B6+B7</f>
        <v>220.89000000000001</v>
      </c>
      <c r="C5" s="8">
        <f>C6+C7</f>
        <v>110.71000000000001</v>
      </c>
      <c r="D5" s="9">
        <v>18.940100000000001</v>
      </c>
      <c r="E5" s="10">
        <v>16.239999999999998</v>
      </c>
      <c r="F5" s="10">
        <v>36.14</v>
      </c>
      <c r="G5" s="9">
        <v>21.030999999999999</v>
      </c>
      <c r="H5" s="9">
        <f>H6+H7</f>
        <v>17.829999999999998</v>
      </c>
    </row>
    <row r="6" spans="1:8" ht="15" customHeight="1">
      <c r="A6" s="7" t="s">
        <v>3</v>
      </c>
      <c r="B6" s="8">
        <v>143.30000000000001</v>
      </c>
      <c r="C6" s="8">
        <v>73.040000000000006</v>
      </c>
      <c r="D6" s="9">
        <v>13.1807</v>
      </c>
      <c r="E6" s="10">
        <v>12.47</v>
      </c>
      <c r="F6" s="10">
        <v>14.95</v>
      </c>
      <c r="G6" s="9">
        <v>17.5</v>
      </c>
      <c r="H6" s="11">
        <v>12.16</v>
      </c>
    </row>
    <row r="7" spans="1:8" ht="15" customHeight="1">
      <c r="A7" s="7" t="s">
        <v>23</v>
      </c>
      <c r="B7" s="8">
        <v>77.59</v>
      </c>
      <c r="C7" s="8">
        <v>37.67</v>
      </c>
      <c r="D7" s="9">
        <v>5.7594000000000003</v>
      </c>
      <c r="E7" s="10">
        <v>3.77</v>
      </c>
      <c r="F7" s="10">
        <v>21.19</v>
      </c>
      <c r="G7" s="9">
        <v>3.53</v>
      </c>
      <c r="H7" s="11">
        <v>5.67</v>
      </c>
    </row>
    <row r="8" spans="1:8" ht="15" customHeight="1">
      <c r="A8" s="7" t="s">
        <v>4</v>
      </c>
      <c r="B8" s="8">
        <f>SUM(B9:B10)</f>
        <v>237.29999999999998</v>
      </c>
      <c r="C8" s="8">
        <f>SUM(C9:C10)</f>
        <v>115.55</v>
      </c>
      <c r="D8" s="9">
        <v>22.161300000000001</v>
      </c>
      <c r="E8" s="9">
        <v>18.899999999999999</v>
      </c>
      <c r="F8" s="10">
        <v>39.33</v>
      </c>
      <c r="G8" s="9">
        <v>22.93</v>
      </c>
      <c r="H8" s="9">
        <f>H9+H10</f>
        <v>18.43</v>
      </c>
    </row>
    <row r="9" spans="1:8" ht="15" customHeight="1">
      <c r="A9" s="7" t="s">
        <v>3</v>
      </c>
      <c r="B9" s="12">
        <v>152.16999999999999</v>
      </c>
      <c r="C9" s="12">
        <v>75.739999999999995</v>
      </c>
      <c r="D9" s="9">
        <v>13.63</v>
      </c>
      <c r="E9" s="9">
        <v>14.61</v>
      </c>
      <c r="F9" s="10">
        <v>16.5</v>
      </c>
      <c r="G9" s="9">
        <v>19.149999999999999</v>
      </c>
      <c r="H9" s="11">
        <v>12.54</v>
      </c>
    </row>
    <row r="10" spans="1:8" ht="15" customHeight="1">
      <c r="A10" s="7" t="s">
        <v>23</v>
      </c>
      <c r="B10" s="12">
        <v>85.13</v>
      </c>
      <c r="C10" s="12">
        <v>39.81</v>
      </c>
      <c r="D10" s="9">
        <v>8.5299999999999994</v>
      </c>
      <c r="E10" s="9">
        <v>4.29</v>
      </c>
      <c r="F10" s="10">
        <v>22.83</v>
      </c>
      <c r="G10" s="9">
        <v>3.78</v>
      </c>
      <c r="H10" s="11">
        <v>5.89</v>
      </c>
    </row>
    <row r="11" spans="1:8" ht="15" customHeight="1">
      <c r="A11" s="7" t="s">
        <v>5</v>
      </c>
      <c r="B11" s="8">
        <f>SUM(B12:B15)</f>
        <v>31.3</v>
      </c>
      <c r="C11" s="8">
        <f>SUM(C12:C15)</f>
        <v>10.67</v>
      </c>
      <c r="D11" s="9">
        <v>2.34</v>
      </c>
      <c r="E11" s="10">
        <v>1.56</v>
      </c>
      <c r="F11" s="10">
        <v>5.5</v>
      </c>
      <c r="G11" s="9">
        <v>5.5</v>
      </c>
      <c r="H11" s="9">
        <f>H12+H13+H14+H15</f>
        <v>5.73</v>
      </c>
    </row>
    <row r="12" spans="1:8" ht="15" customHeight="1">
      <c r="A12" s="7" t="s">
        <v>6</v>
      </c>
      <c r="B12" s="8">
        <v>3.16</v>
      </c>
      <c r="C12" s="8">
        <v>1.51</v>
      </c>
      <c r="D12" s="9">
        <v>0.04</v>
      </c>
      <c r="E12" s="10">
        <v>0.01</v>
      </c>
      <c r="F12" s="10">
        <v>0.43</v>
      </c>
      <c r="G12" s="9">
        <v>0.24</v>
      </c>
      <c r="H12" s="11">
        <v>0.93</v>
      </c>
    </row>
    <row r="13" spans="1:8" ht="15" customHeight="1">
      <c r="A13" s="7" t="s">
        <v>7</v>
      </c>
      <c r="B13" s="8">
        <v>17.18</v>
      </c>
      <c r="C13" s="8">
        <v>8.0500000000000007</v>
      </c>
      <c r="D13" s="9">
        <v>2.12</v>
      </c>
      <c r="E13" s="10">
        <v>1.05</v>
      </c>
      <c r="F13" s="10">
        <v>2.52</v>
      </c>
      <c r="G13" s="9">
        <v>1.82</v>
      </c>
      <c r="H13" s="11">
        <v>1.62</v>
      </c>
    </row>
    <row r="14" spans="1:8" ht="15" customHeight="1">
      <c r="A14" s="7" t="s">
        <v>8</v>
      </c>
      <c r="B14" s="8">
        <v>8.94</v>
      </c>
      <c r="C14" s="8">
        <v>0</v>
      </c>
      <c r="D14" s="9">
        <v>0</v>
      </c>
      <c r="E14" s="9">
        <v>0</v>
      </c>
      <c r="F14" s="10">
        <v>2.3199999999999998</v>
      </c>
      <c r="G14" s="9">
        <v>3.44</v>
      </c>
      <c r="H14" s="11">
        <v>3.18</v>
      </c>
    </row>
    <row r="15" spans="1:8" ht="15" customHeight="1">
      <c r="A15" s="7" t="s">
        <v>9</v>
      </c>
      <c r="B15" s="8">
        <v>2.02</v>
      </c>
      <c r="C15" s="8">
        <v>1.1100000000000001</v>
      </c>
      <c r="D15" s="9">
        <v>0.18</v>
      </c>
      <c r="E15" s="10">
        <v>0.5</v>
      </c>
      <c r="F15" s="10">
        <v>0.23</v>
      </c>
      <c r="G15" s="9">
        <v>0</v>
      </c>
      <c r="H15" s="9">
        <v>0</v>
      </c>
    </row>
    <row r="16" spans="1:8" ht="15" customHeight="1">
      <c r="A16" s="7" t="s">
        <v>10</v>
      </c>
      <c r="B16" s="8">
        <f>SUM(B17:B18)</f>
        <v>26.2</v>
      </c>
      <c r="C16" s="8">
        <f>SUM(C17:C18)</f>
        <v>13.040000000000001</v>
      </c>
      <c r="D16" s="9">
        <v>2.2999999999999998</v>
      </c>
      <c r="E16" s="10">
        <v>1.94</v>
      </c>
      <c r="F16" s="10">
        <v>5.28</v>
      </c>
      <c r="G16" s="9">
        <v>2.02</v>
      </c>
      <c r="H16" s="9">
        <f>H17+H18</f>
        <v>1.62</v>
      </c>
    </row>
    <row r="17" spans="1:8" ht="15" customHeight="1">
      <c r="A17" s="7" t="s">
        <v>3</v>
      </c>
      <c r="B17" s="8">
        <v>20.07</v>
      </c>
      <c r="C17" s="8">
        <v>10.55</v>
      </c>
      <c r="D17" s="9">
        <v>2.12</v>
      </c>
      <c r="E17" s="10">
        <v>1.1399999999999999</v>
      </c>
      <c r="F17" s="10">
        <v>2.8</v>
      </c>
      <c r="G17" s="9">
        <v>1.84</v>
      </c>
      <c r="H17" s="11">
        <v>1.62</v>
      </c>
    </row>
    <row r="18" spans="1:8" ht="15" customHeight="1">
      <c r="A18" s="7" t="s">
        <v>23</v>
      </c>
      <c r="B18" s="8">
        <v>6.13</v>
      </c>
      <c r="C18" s="8">
        <v>2.4900000000000002</v>
      </c>
      <c r="D18" s="9">
        <v>0.18</v>
      </c>
      <c r="E18" s="10">
        <v>0.8</v>
      </c>
      <c r="F18" s="10">
        <v>2.48</v>
      </c>
      <c r="G18" s="9">
        <v>0.18</v>
      </c>
      <c r="H18" s="9">
        <v>0</v>
      </c>
    </row>
    <row r="19" spans="1:8" ht="15" customHeight="1">
      <c r="A19" s="7" t="s">
        <v>11</v>
      </c>
      <c r="B19" s="8">
        <f>SUM(B20:B21)</f>
        <v>8.02</v>
      </c>
      <c r="C19" s="8">
        <f>SUM(C20:C21)</f>
        <v>3.98</v>
      </c>
      <c r="D19" s="9">
        <v>0.72</v>
      </c>
      <c r="E19" s="10">
        <v>0.57999999999999996</v>
      </c>
      <c r="F19" s="10">
        <v>1.32</v>
      </c>
      <c r="G19" s="9">
        <v>0.74</v>
      </c>
      <c r="H19" s="9">
        <f>H20+H21</f>
        <v>0.67999999999999994</v>
      </c>
    </row>
    <row r="20" spans="1:8" ht="15" customHeight="1">
      <c r="A20" s="7" t="s">
        <v>3</v>
      </c>
      <c r="B20" s="8">
        <v>5.17</v>
      </c>
      <c r="C20" s="8">
        <v>2.63</v>
      </c>
      <c r="D20" s="9">
        <v>0.5</v>
      </c>
      <c r="E20" s="10">
        <v>0.45</v>
      </c>
      <c r="F20" s="10">
        <v>0.54</v>
      </c>
      <c r="G20" s="9">
        <v>0.61</v>
      </c>
      <c r="H20" s="9">
        <v>0.44</v>
      </c>
    </row>
    <row r="21" spans="1:8" ht="15" customHeight="1">
      <c r="A21" s="7" t="s">
        <v>23</v>
      </c>
      <c r="B21" s="8">
        <v>2.85</v>
      </c>
      <c r="C21" s="8">
        <v>1.35</v>
      </c>
      <c r="D21" s="9">
        <v>0.22</v>
      </c>
      <c r="E21" s="10">
        <v>0.13</v>
      </c>
      <c r="F21" s="10">
        <v>0.78</v>
      </c>
      <c r="G21" s="9">
        <v>0.13</v>
      </c>
      <c r="H21" s="9">
        <v>0.24</v>
      </c>
    </row>
    <row r="22" spans="1:8" ht="15" customHeight="1">
      <c r="A22" s="7" t="s">
        <v>12</v>
      </c>
      <c r="B22" s="8">
        <f>SUM(B23:B24)</f>
        <v>225.45</v>
      </c>
      <c r="C22" s="8">
        <f>SUM(C23:C24)</f>
        <v>107.85999999999999</v>
      </c>
      <c r="D22" s="9">
        <v>18.98</v>
      </c>
      <c r="E22" s="10">
        <v>15.86</v>
      </c>
      <c r="F22" s="10">
        <v>36.369999999999997</v>
      </c>
      <c r="G22" s="9">
        <v>24.45</v>
      </c>
      <c r="H22" s="9">
        <f>H23+H24</f>
        <v>21.93</v>
      </c>
    </row>
    <row r="23" spans="1:8" ht="15" customHeight="1">
      <c r="A23" s="7" t="s">
        <v>3</v>
      </c>
      <c r="B23" s="8">
        <v>143.03</v>
      </c>
      <c r="C23" s="8">
        <v>71.569999999999993</v>
      </c>
      <c r="D23" s="9">
        <v>13.22</v>
      </c>
      <c r="E23" s="10">
        <v>12.39</v>
      </c>
      <c r="F23" s="10">
        <v>15.11</v>
      </c>
      <c r="G23" s="9">
        <v>17.66</v>
      </c>
      <c r="H23" s="11">
        <v>13.08</v>
      </c>
    </row>
    <row r="24" spans="1:8" ht="15" customHeight="1">
      <c r="A24" s="7" t="s">
        <v>23</v>
      </c>
      <c r="B24" s="8">
        <v>82.42</v>
      </c>
      <c r="C24" s="8">
        <v>36.29</v>
      </c>
      <c r="D24" s="9">
        <v>5.76</v>
      </c>
      <c r="E24" s="10">
        <v>3.47</v>
      </c>
      <c r="F24" s="10">
        <v>21.26</v>
      </c>
      <c r="G24" s="9">
        <v>6.79</v>
      </c>
      <c r="H24" s="11">
        <v>8.85</v>
      </c>
    </row>
    <row r="25" spans="1:8" ht="15" customHeight="1">
      <c r="A25" s="7" t="s">
        <v>13</v>
      </c>
      <c r="B25" s="8">
        <f>SUM(B26:B27)</f>
        <v>249.4</v>
      </c>
      <c r="C25" s="8">
        <f>SUM(C26:C27)</f>
        <v>117.06</v>
      </c>
      <c r="D25" s="9">
        <v>22.2</v>
      </c>
      <c r="E25" s="10">
        <v>18.91</v>
      </c>
      <c r="F25" s="10">
        <v>42.08</v>
      </c>
      <c r="G25" s="9">
        <v>26.61</v>
      </c>
      <c r="H25" s="9">
        <f>H26+H27</f>
        <v>22.54</v>
      </c>
    </row>
    <row r="26" spans="1:8" ht="15" customHeight="1">
      <c r="A26" s="7" t="s">
        <v>3</v>
      </c>
      <c r="B26" s="8">
        <v>155.33000000000001</v>
      </c>
      <c r="C26" s="8">
        <v>77.25</v>
      </c>
      <c r="D26" s="9">
        <v>13.67</v>
      </c>
      <c r="E26" s="10">
        <v>14.62</v>
      </c>
      <c r="F26" s="10">
        <v>16.93</v>
      </c>
      <c r="G26" s="9">
        <v>19.39</v>
      </c>
      <c r="H26" s="11">
        <v>13.47</v>
      </c>
    </row>
    <row r="27" spans="1:8" ht="15" customHeight="1">
      <c r="A27" s="7" t="s">
        <v>23</v>
      </c>
      <c r="B27" s="8">
        <v>94.07</v>
      </c>
      <c r="C27" s="8">
        <v>39.81</v>
      </c>
      <c r="D27" s="9">
        <v>8.5299999999999994</v>
      </c>
      <c r="E27" s="10">
        <v>4.29</v>
      </c>
      <c r="F27" s="10">
        <v>25.15</v>
      </c>
      <c r="G27" s="9">
        <v>7.22</v>
      </c>
      <c r="H27" s="11">
        <v>9.07</v>
      </c>
    </row>
    <row r="28" spans="1:8" ht="15" customHeight="1">
      <c r="A28" s="7" t="s">
        <v>14</v>
      </c>
      <c r="B28" s="8">
        <v>7.33</v>
      </c>
      <c r="C28" s="8">
        <v>7.92</v>
      </c>
      <c r="D28" s="9">
        <v>11.08</v>
      </c>
      <c r="E28" s="10">
        <v>6.43</v>
      </c>
      <c r="F28" s="10">
        <v>5.36</v>
      </c>
      <c r="G28" s="13">
        <v>6.38</v>
      </c>
      <c r="H28" s="9">
        <v>7.7887587284448196</v>
      </c>
    </row>
    <row r="29" spans="1:8" ht="15" customHeight="1">
      <c r="A29" s="7" t="s">
        <v>15</v>
      </c>
      <c r="B29" s="8">
        <v>6.84</v>
      </c>
      <c r="C29" s="8">
        <v>7.09</v>
      </c>
      <c r="D29" s="9">
        <v>7.45</v>
      </c>
      <c r="E29" s="10">
        <v>6.29</v>
      </c>
      <c r="F29" s="10">
        <v>5.94</v>
      </c>
      <c r="G29" s="13">
        <v>6.74</v>
      </c>
      <c r="H29" s="9">
        <v>7.13309471694265</v>
      </c>
    </row>
    <row r="30" spans="1:8" ht="15" customHeight="1">
      <c r="A30" s="7" t="s">
        <v>24</v>
      </c>
      <c r="B30" s="8">
        <v>6.6</v>
      </c>
      <c r="C30" s="8">
        <v>7.86</v>
      </c>
      <c r="D30" s="9">
        <v>3.63</v>
      </c>
      <c r="E30" s="10">
        <v>6.87</v>
      </c>
      <c r="F30" s="10">
        <v>4.95</v>
      </c>
      <c r="G30" s="13">
        <v>5.48</v>
      </c>
      <c r="H30" s="9">
        <v>8.7576515219496809</v>
      </c>
    </row>
  </sheetData>
  <mergeCells count="5">
    <mergeCell ref="A1:H1"/>
    <mergeCell ref="A3:A4"/>
    <mergeCell ref="B3:B4"/>
    <mergeCell ref="C3:H3"/>
    <mergeCell ref="G2:H2"/>
  </mergeCells>
  <phoneticPr fontId="2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2023-09-28T01:20:10Z</dcterms:modified>
</cp:coreProperties>
</file>